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ncf.sharepoint.com/sites/RegulationGCGrpO365/Documents partages/DRG/DRG 2024/DRG et Annexes 2024/DRG de consultation 2024/Annexes 24 en cours de rédaction/"/>
    </mc:Choice>
  </mc:AlternateContent>
  <xr:revisionPtr revIDLastSave="582" documentId="11_E49AC2840C1F902B9B5E612B3B5E7A6E408DB752" xr6:coauthVersionLast="47" xr6:coauthVersionMax="47" xr10:uidLastSave="{74B756BE-C0B1-470D-AAD4-C4212CBD6AC8}"/>
  <bookViews>
    <workbookView xWindow="-120" yWindow="-120" windowWidth="29040" windowHeight="15720" xr2:uid="{00000000-000D-0000-FFFF-FFFF00000000}"/>
  </bookViews>
  <sheets>
    <sheet name="PBU" sheetId="1" r:id="rId1"/>
    <sheet name="PMR" sheetId="5" r:id="rId2"/>
    <sheet name="PE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8" i="1"/>
</calcChain>
</file>

<file path=xl/sharedStrings.xml><?xml version="1.0" encoding="utf-8"?>
<sst xmlns="http://schemas.openxmlformats.org/spreadsheetml/2006/main" count="151" uniqueCount="71">
  <si>
    <t>Conventionné Régional</t>
  </si>
  <si>
    <t>Autres trains</t>
  </si>
  <si>
    <t>Total</t>
  </si>
  <si>
    <t>A AUV-RHONE ALPES</t>
  </si>
  <si>
    <t>A BRETAGNE</t>
  </si>
  <si>
    <t>A CENTRE VAL DE LOIRE</t>
  </si>
  <si>
    <t>A GRAND EST</t>
  </si>
  <si>
    <t>A HAUTS DE FRANCE</t>
  </si>
  <si>
    <t>A NORMANDIE</t>
  </si>
  <si>
    <t>A NOUVELLE AQUITAINE</t>
  </si>
  <si>
    <t>A OCCITANIE</t>
  </si>
  <si>
    <t>A PACA</t>
  </si>
  <si>
    <t>A PAYS DE LA LOIRE</t>
  </si>
  <si>
    <t>B AUV-RHONE ALPES</t>
  </si>
  <si>
    <t>B BRETAGNE</t>
  </si>
  <si>
    <t>B CENTRE VAL DE LOIRE</t>
  </si>
  <si>
    <t>B GRAND EST</t>
  </si>
  <si>
    <t>B HAUTS DE FRANCE</t>
  </si>
  <si>
    <t>B ILE-DE-FRANCE</t>
  </si>
  <si>
    <t>B NORMANDIE</t>
  </si>
  <si>
    <t>B NOUVELLE AQUITAINE</t>
  </si>
  <si>
    <t>B OCCITANIE</t>
  </si>
  <si>
    <t>B PACA</t>
  </si>
  <si>
    <t>B PAYS DE LA LOIRE</t>
  </si>
  <si>
    <t>C AUV-RHONE ALPES</t>
  </si>
  <si>
    <t>C BRETAGNE</t>
  </si>
  <si>
    <t>C CENTRE VAL DE LOIRE</t>
  </si>
  <si>
    <t>C GRAND EST</t>
  </si>
  <si>
    <t>C HAUTS DE FRANCE</t>
  </si>
  <si>
    <t>C ILE-DE-FRANCE</t>
  </si>
  <si>
    <t>C NORMANDIE</t>
  </si>
  <si>
    <t>C NOUVELLE AQUITAINE</t>
  </si>
  <si>
    <t>C OCCITANIE</t>
  </si>
  <si>
    <t>C PACA</t>
  </si>
  <si>
    <t>C PAYS DE LA LOIRE</t>
  </si>
  <si>
    <t>TGA AEROPORT CDG 2 TGV</t>
  </si>
  <si>
    <t>TGA BORDEAUX</t>
  </si>
  <si>
    <t>TGA GRENOBLE</t>
  </si>
  <si>
    <t>TGA LILLE EUROPE</t>
  </si>
  <si>
    <t>TGA LILLE FLANDRES</t>
  </si>
  <si>
    <t>TGA LYON PART-DIEU</t>
  </si>
  <si>
    <t>TGA MARSEILLE ST CHARLES</t>
  </si>
  <si>
    <t>TGA MONTPELLIER</t>
  </si>
  <si>
    <t>TGA NANCY</t>
  </si>
  <si>
    <t>TGA NANTES</t>
  </si>
  <si>
    <t>TGA NICE</t>
  </si>
  <si>
    <t>TGA PARIS EST</t>
  </si>
  <si>
    <t>TGA PARIS NORD</t>
  </si>
  <si>
    <t>TGA PARIS ST LAZARE</t>
  </si>
  <si>
    <t>TGA RENNES</t>
  </si>
  <si>
    <t>TGA STRASBOURG</t>
  </si>
  <si>
    <t>TGA TOULOUSE</t>
  </si>
  <si>
    <t>Tous transporteurs</t>
  </si>
  <si>
    <t>A BOURGOGNE FC</t>
  </si>
  <si>
    <t>B BOURGOGNE FC</t>
  </si>
  <si>
    <t>C BOURGOGNE FC</t>
  </si>
  <si>
    <t>TGA SUD PARIS</t>
  </si>
  <si>
    <t>Version</t>
  </si>
  <si>
    <t>A TGV à fort trafic et correspondances Autres</t>
  </si>
  <si>
    <t>A TGV à fort trafic et correspondances TER</t>
  </si>
  <si>
    <t>A TGV contournement de Paris</t>
  </si>
  <si>
    <t>A TGV à trafic modéré et correspondances Autres</t>
  </si>
  <si>
    <t>A TGV à trafic modéré et correspondances TER</t>
  </si>
  <si>
    <t>Périmètre tarifaire</t>
  </si>
  <si>
    <t>Consultation</t>
  </si>
  <si>
    <t>A TGV à fort trafic et correspondance Autres</t>
  </si>
  <si>
    <t>A TGV à fort trafic et correspondance TER</t>
  </si>
  <si>
    <t>DRG 2024 - ANNEXE A1.2 : Prévisions d'unités d'œuvres en prestations PMR/ PSH</t>
  </si>
  <si>
    <t>DRG 2024- ANNEXE A1.2 : Prévisions d'unités d'œuvres en portes d'embarquement</t>
  </si>
  <si>
    <t>DRG 2024 - ANNEXE A1.2 : Prévisions de départs-trains</t>
  </si>
  <si>
    <t>2024_TRF_GRT_12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</si>
</sst>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indexed="64"/>
      <name val="Arial"/>
      <family val="2"/>
    </font>
    <font>
      <sz val="10"/>
      <color indexed="64"/>
      <name val="Calibri Light"/>
      <family val="2"/>
      <scheme val="major"/>
    </font>
    <font>
      <sz val="10"/>
      <name val="Tahoma"/>
      <family val="2"/>
    </font>
    <font>
      <b/>
      <sz val="11"/>
      <color indexed="64"/>
      <name val="Arial"/>
      <family val="2"/>
    </font>
    <font>
      <b/>
      <sz val="18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1006B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 style="thin">
        <color indexed="64"/>
      </diagonal>
    </border>
  </borders>
  <cellStyleXfs count="9">
    <xf numFmtId="0" fontId="0" fillId="0" borderId="0"/>
    <xf numFmtId="0" fontId="1" fillId="2" borderId="1">
      <alignment horizontal="center" vertical="center"/>
    </xf>
    <xf numFmtId="0" fontId="3" fillId="0" borderId="0"/>
    <xf numFmtId="0" fontId="4" fillId="3" borderId="1">
      <alignment horizontal="center" vertical="center"/>
    </xf>
    <xf numFmtId="0" fontId="3" fillId="0" borderId="0"/>
    <xf numFmtId="0" fontId="1" fillId="4" borderId="1">
      <alignment horizontal="left" vertical="center"/>
    </xf>
    <xf numFmtId="0" fontId="4" fillId="5" borderId="1">
      <alignment horizontal="right" vertical="center"/>
    </xf>
    <xf numFmtId="0" fontId="4" fillId="3" borderId="1">
      <alignment horizontal="right" vertical="center"/>
    </xf>
    <xf numFmtId="0" fontId="4" fillId="3" borderId="1">
      <alignment horizontal="left" vertical="center"/>
    </xf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/>
    <xf numFmtId="0" fontId="6" fillId="8" borderId="2" xfId="0" applyFont="1" applyFill="1" applyBorder="1" applyAlignment="1">
      <alignment horizontal="left" vertical="center"/>
    </xf>
    <xf numFmtId="14" fontId="6" fillId="6" borderId="2" xfId="0" applyNumberFormat="1" applyFont="1" applyFill="1" applyBorder="1" applyAlignment="1">
      <alignment horizontal="center" vertical="center"/>
    </xf>
    <xf numFmtId="0" fontId="0" fillId="6" borderId="2" xfId="0" applyFill="1" applyBorder="1"/>
    <xf numFmtId="3" fontId="0" fillId="6" borderId="2" xfId="0" applyNumberFormat="1" applyFill="1" applyBorder="1" applyAlignment="1">
      <alignment horizontal="center" vertical="center"/>
    </xf>
    <xf numFmtId="0" fontId="0" fillId="0" borderId="2" xfId="0" applyBorder="1"/>
    <xf numFmtId="49" fontId="2" fillId="6" borderId="3" xfId="5" applyNumberFormat="1" applyFont="1" applyFill="1" applyBorder="1">
      <alignment horizontal="left" vertical="center"/>
    </xf>
    <xf numFmtId="0" fontId="0" fillId="9" borderId="2" xfId="0" applyFont="1" applyFill="1" applyBorder="1" applyAlignment="1">
      <alignment horizontal="center" vertical="center"/>
    </xf>
    <xf numFmtId="0" fontId="0" fillId="9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8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6" borderId="2" xfId="0" applyFill="1" applyBorder="1" applyAlignment="1">
      <alignment horizontal="center"/>
    </xf>
    <xf numFmtId="3" fontId="7" fillId="6" borderId="2" xfId="0" applyNumberFormat="1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3" fontId="0" fillId="9" borderId="2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5" fillId="7" borderId="0" xfId="0" applyFont="1" applyFill="1" applyAlignment="1">
      <alignment horizontal="center" vertical="center" wrapText="1"/>
    </xf>
  </cellXfs>
  <cellStyles count="9">
    <cellStyle name="Normal" xfId="0" builtinId="0"/>
    <cellStyle name="Normal 2" xfId="2" xr:uid="{00000000-0005-0000-0000-000001000000}"/>
    <cellStyle name="Normal 4 2" xfId="4" xr:uid="{00000000-0005-0000-0000-000002000000}"/>
    <cellStyle name="RepStyle1" xfId="1" xr:uid="{00000000-0005-0000-0000-000003000000}"/>
    <cellStyle name="RepStyle2" xfId="3" xr:uid="{00000000-0005-0000-0000-000004000000}"/>
    <cellStyle name="RepStyle4 2" xfId="5" xr:uid="{00000000-0005-0000-0000-000005000000}"/>
    <cellStyle name="RepStyle5 5" xfId="6" xr:uid="{00000000-0005-0000-0000-000006000000}"/>
    <cellStyle name="RepStyle6 5" xfId="7" xr:uid="{00000000-0005-0000-0000-000007000000}"/>
    <cellStyle name="RepStyle7 2" xfId="8" xr:uid="{00000000-0005-0000-0000-000008000000}"/>
  </cellStyles>
  <dxfs count="0"/>
  <tableStyles count="0" defaultTableStyle="TableStyleMedium2" defaultPivotStyle="PivotStyleLight16"/>
  <colors>
    <mruColors>
      <color rgb="FFB9B9B9"/>
      <color rgb="FFA100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0</xdr:rowOff>
    </xdr:from>
    <xdr:to>
      <xdr:col>0</xdr:col>
      <xdr:colOff>828674</xdr:colOff>
      <xdr:row>0</xdr:row>
      <xdr:rowOff>626738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BE28E1D-62EA-4371-896B-887103EDF2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0"/>
          <a:ext cx="752474" cy="626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0</xdr:col>
      <xdr:colOff>781049</xdr:colOff>
      <xdr:row>0</xdr:row>
      <xdr:rowOff>645788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D2EE37A-7089-4770-9266-2299E47F88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9050"/>
          <a:ext cx="752474" cy="6267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0</xdr:col>
      <xdr:colOff>781049</xdr:colOff>
      <xdr:row>0</xdr:row>
      <xdr:rowOff>645788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A005076-DF02-4E3A-BA13-BE0AD57EC5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9050"/>
          <a:ext cx="752474" cy="6267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66"/>
  <sheetViews>
    <sheetView showGridLines="0" tabSelected="1" zoomScale="85" zoomScaleNormal="85" workbookViewId="0">
      <selection activeCell="C4" sqref="C4:D4"/>
    </sheetView>
  </sheetViews>
  <sheetFormatPr baseColWidth="10" defaultColWidth="11.42578125" defaultRowHeight="15" x14ac:dyDescent="0.25"/>
  <cols>
    <col min="1" max="1" width="20.5703125" customWidth="1"/>
    <col min="2" max="2" width="47" customWidth="1"/>
    <col min="3" max="3" width="24.7109375" style="1" customWidth="1"/>
    <col min="4" max="4" width="24.7109375" style="17" customWidth="1"/>
    <col min="5" max="5" width="24.7109375" style="1" customWidth="1"/>
    <col min="8" max="8" width="11.5703125" style="19" bestFit="1" customWidth="1"/>
    <col min="9" max="9" width="12.7109375" style="19" bestFit="1" customWidth="1"/>
  </cols>
  <sheetData>
    <row r="1" spans="2:10" ht="51.75" customHeight="1" x14ac:dyDescent="0.25">
      <c r="B1" s="20" t="s">
        <v>69</v>
      </c>
      <c r="C1" s="20"/>
      <c r="D1" s="20"/>
      <c r="E1" s="20"/>
    </row>
    <row r="3" spans="2:10" ht="15.75" thickBot="1" x14ac:dyDescent="0.3">
      <c r="G3" s="2"/>
    </row>
    <row r="4" spans="2:10" ht="15.75" thickBot="1" x14ac:dyDescent="0.3">
      <c r="B4" s="3" t="s">
        <v>57</v>
      </c>
      <c r="C4" s="4" t="s">
        <v>64</v>
      </c>
      <c r="D4" s="17" t="s">
        <v>70</v>
      </c>
      <c r="G4" s="2"/>
    </row>
    <row r="5" spans="2:10" x14ac:dyDescent="0.25">
      <c r="G5" s="2"/>
    </row>
    <row r="6" spans="2:10" ht="15.75" thickBot="1" x14ac:dyDescent="0.3">
      <c r="G6" s="2"/>
    </row>
    <row r="7" spans="2:10" ht="46.5" customHeight="1" thickBot="1" x14ac:dyDescent="0.3">
      <c r="B7" s="9" t="s">
        <v>63</v>
      </c>
      <c r="C7" s="10" t="s">
        <v>1</v>
      </c>
      <c r="D7" s="18" t="s">
        <v>0</v>
      </c>
      <c r="E7" s="16" t="s">
        <v>2</v>
      </c>
      <c r="G7" s="2"/>
    </row>
    <row r="8" spans="2:10" ht="15.75" thickBot="1" x14ac:dyDescent="0.3">
      <c r="B8" s="8" t="s">
        <v>3</v>
      </c>
      <c r="C8" s="6">
        <v>28551.974796468232</v>
      </c>
      <c r="D8" s="6">
        <v>148337</v>
      </c>
      <c r="E8" s="15">
        <f>SUM(C8:D8)</f>
        <v>176888.97479646822</v>
      </c>
      <c r="G8" s="2"/>
      <c r="J8" s="19"/>
    </row>
    <row r="9" spans="2:10" ht="15.75" thickBot="1" x14ac:dyDescent="0.3">
      <c r="B9" s="8" t="s">
        <v>53</v>
      </c>
      <c r="C9" s="6">
        <v>20672</v>
      </c>
      <c r="D9" s="6">
        <v>100600</v>
      </c>
      <c r="E9" s="15">
        <f t="shared" ref="E9:E65" si="0">SUM(C9:D9)</f>
        <v>121272</v>
      </c>
      <c r="G9" s="2"/>
      <c r="J9" s="19"/>
    </row>
    <row r="10" spans="2:10" ht="15.75" thickBot="1" x14ac:dyDescent="0.3">
      <c r="B10" s="8" t="s">
        <v>4</v>
      </c>
      <c r="C10" s="6">
        <v>32703</v>
      </c>
      <c r="D10" s="6">
        <v>66042</v>
      </c>
      <c r="E10" s="15">
        <f t="shared" si="0"/>
        <v>98745</v>
      </c>
      <c r="J10" s="19"/>
    </row>
    <row r="11" spans="2:10" ht="15.75" thickBot="1" x14ac:dyDescent="0.3">
      <c r="B11" s="8" t="s">
        <v>5</v>
      </c>
      <c r="C11" s="6">
        <v>48067</v>
      </c>
      <c r="D11" s="6">
        <v>122599</v>
      </c>
      <c r="E11" s="15">
        <f t="shared" si="0"/>
        <v>170666</v>
      </c>
      <c r="J11" s="19"/>
    </row>
    <row r="12" spans="2:10" ht="15.75" thickBot="1" x14ac:dyDescent="0.3">
      <c r="B12" s="8" t="s">
        <v>6</v>
      </c>
      <c r="C12" s="6">
        <v>19976</v>
      </c>
      <c r="D12" s="6">
        <v>132649</v>
      </c>
      <c r="E12" s="15">
        <f t="shared" si="0"/>
        <v>152625</v>
      </c>
      <c r="J12" s="19"/>
    </row>
    <row r="13" spans="2:10" ht="15.75" thickBot="1" x14ac:dyDescent="0.3">
      <c r="B13" s="8" t="s">
        <v>7</v>
      </c>
      <c r="C13" s="6">
        <v>11843</v>
      </c>
      <c r="D13" s="6">
        <v>125410</v>
      </c>
      <c r="E13" s="15">
        <f t="shared" si="0"/>
        <v>137253</v>
      </c>
      <c r="J13" s="19"/>
    </row>
    <row r="14" spans="2:10" ht="15.75" thickBot="1" x14ac:dyDescent="0.3">
      <c r="B14" s="8" t="s">
        <v>8</v>
      </c>
      <c r="C14" s="6">
        <v>840</v>
      </c>
      <c r="D14" s="6">
        <v>97106</v>
      </c>
      <c r="E14" s="15">
        <f t="shared" si="0"/>
        <v>97946</v>
      </c>
      <c r="J14" s="19"/>
    </row>
    <row r="15" spans="2:10" ht="15.75" thickBot="1" x14ac:dyDescent="0.3">
      <c r="B15" s="8" t="s">
        <v>9</v>
      </c>
      <c r="C15" s="6">
        <v>77742</v>
      </c>
      <c r="D15" s="6">
        <v>130910</v>
      </c>
      <c r="E15" s="15">
        <f t="shared" si="0"/>
        <v>208652</v>
      </c>
      <c r="J15" s="19"/>
    </row>
    <row r="16" spans="2:10" ht="15.75" thickBot="1" x14ac:dyDescent="0.3">
      <c r="B16" s="8" t="s">
        <v>10</v>
      </c>
      <c r="C16" s="6">
        <v>67300</v>
      </c>
      <c r="D16" s="6">
        <v>93139</v>
      </c>
      <c r="E16" s="15">
        <f t="shared" si="0"/>
        <v>160439</v>
      </c>
      <c r="J16" s="19"/>
    </row>
    <row r="17" spans="2:10" ht="15.75" thickBot="1" x14ac:dyDescent="0.3">
      <c r="B17" s="8" t="s">
        <v>11</v>
      </c>
      <c r="C17" s="6">
        <v>31663</v>
      </c>
      <c r="D17" s="6">
        <v>110026</v>
      </c>
      <c r="E17" s="15">
        <f t="shared" si="0"/>
        <v>141689</v>
      </c>
      <c r="J17" s="19"/>
    </row>
    <row r="18" spans="2:10" ht="15.75" thickBot="1" x14ac:dyDescent="0.3">
      <c r="B18" s="8" t="s">
        <v>12</v>
      </c>
      <c r="C18" s="6">
        <v>41153</v>
      </c>
      <c r="D18" s="6">
        <v>63317</v>
      </c>
      <c r="E18" s="15">
        <f t="shared" si="0"/>
        <v>104470</v>
      </c>
      <c r="J18" s="19"/>
    </row>
    <row r="19" spans="2:10" ht="15.75" thickBot="1" x14ac:dyDescent="0.3">
      <c r="B19" s="8" t="s">
        <v>58</v>
      </c>
      <c r="C19" s="6">
        <v>36942</v>
      </c>
      <c r="D19" s="6"/>
      <c r="E19" s="15">
        <f t="shared" si="0"/>
        <v>36942</v>
      </c>
    </row>
    <row r="20" spans="2:10" ht="15.75" thickBot="1" x14ac:dyDescent="0.3">
      <c r="B20" s="8" t="s">
        <v>59</v>
      </c>
      <c r="C20" s="6">
        <v>49364</v>
      </c>
      <c r="D20" s="6">
        <v>42705</v>
      </c>
      <c r="E20" s="15">
        <f t="shared" si="0"/>
        <v>92069</v>
      </c>
      <c r="J20" s="19"/>
    </row>
    <row r="21" spans="2:10" ht="15.75" thickBot="1" x14ac:dyDescent="0.3">
      <c r="B21" s="8" t="s">
        <v>61</v>
      </c>
      <c r="C21" s="6">
        <v>29588.400370713622</v>
      </c>
      <c r="D21" s="6"/>
      <c r="E21" s="15">
        <f t="shared" si="0"/>
        <v>29588.400370713622</v>
      </c>
      <c r="J21" s="19"/>
    </row>
    <row r="22" spans="2:10" ht="15.75" thickBot="1" x14ac:dyDescent="0.3">
      <c r="B22" s="8" t="s">
        <v>62</v>
      </c>
      <c r="C22" s="6">
        <v>26318</v>
      </c>
      <c r="D22" s="6">
        <v>23730</v>
      </c>
      <c r="E22" s="15">
        <f t="shared" si="0"/>
        <v>50048</v>
      </c>
      <c r="J22" s="19"/>
    </row>
    <row r="23" spans="2:10" ht="15.75" thickBot="1" x14ac:dyDescent="0.3">
      <c r="B23" s="8" t="s">
        <v>60</v>
      </c>
      <c r="C23" s="6">
        <v>31411</v>
      </c>
      <c r="D23" s="6"/>
      <c r="E23" s="15">
        <f t="shared" si="0"/>
        <v>31411</v>
      </c>
      <c r="J23" s="19"/>
    </row>
    <row r="24" spans="2:10" ht="15.75" thickBot="1" x14ac:dyDescent="0.3">
      <c r="B24" s="8" t="s">
        <v>13</v>
      </c>
      <c r="C24" s="6">
        <v>45123.487488415201</v>
      </c>
      <c r="D24" s="6">
        <v>1868980</v>
      </c>
      <c r="E24" s="15">
        <f t="shared" si="0"/>
        <v>1914103.4874884151</v>
      </c>
      <c r="J24" s="19"/>
    </row>
    <row r="25" spans="2:10" ht="15.75" thickBot="1" x14ac:dyDescent="0.3">
      <c r="B25" s="8" t="s">
        <v>54</v>
      </c>
      <c r="C25" s="6">
        <v>13924</v>
      </c>
      <c r="D25" s="6">
        <v>410222</v>
      </c>
      <c r="E25" s="15">
        <f t="shared" si="0"/>
        <v>424146</v>
      </c>
      <c r="J25" s="19"/>
    </row>
    <row r="26" spans="2:10" ht="15.75" thickBot="1" x14ac:dyDescent="0.3">
      <c r="B26" s="8" t="s">
        <v>14</v>
      </c>
      <c r="C26" s="6">
        <v>23959</v>
      </c>
      <c r="D26" s="6">
        <v>243938</v>
      </c>
      <c r="E26" s="15">
        <f t="shared" si="0"/>
        <v>267897</v>
      </c>
      <c r="J26" s="19"/>
    </row>
    <row r="27" spans="2:10" ht="15.75" thickBot="1" x14ac:dyDescent="0.3">
      <c r="B27" s="8" t="s">
        <v>15</v>
      </c>
      <c r="C27" s="6">
        <v>15552</v>
      </c>
      <c r="D27" s="6">
        <v>356921</v>
      </c>
      <c r="E27" s="15">
        <f t="shared" si="0"/>
        <v>372473</v>
      </c>
      <c r="J27" s="19"/>
    </row>
    <row r="28" spans="2:10" ht="15.75" thickBot="1" x14ac:dyDescent="0.3">
      <c r="B28" s="8" t="s">
        <v>16</v>
      </c>
      <c r="C28" s="6">
        <v>22074</v>
      </c>
      <c r="D28" s="6">
        <v>1612979</v>
      </c>
      <c r="E28" s="15">
        <f t="shared" si="0"/>
        <v>1635053</v>
      </c>
      <c r="J28" s="19"/>
    </row>
    <row r="29" spans="2:10" ht="15.75" thickBot="1" x14ac:dyDescent="0.3">
      <c r="B29" s="8" t="s">
        <v>17</v>
      </c>
      <c r="C29" s="6">
        <v>18127</v>
      </c>
      <c r="D29" s="6">
        <v>1379890.075</v>
      </c>
      <c r="E29" s="15">
        <f t="shared" si="0"/>
        <v>1398017.075</v>
      </c>
      <c r="J29" s="19"/>
    </row>
    <row r="30" spans="2:10" ht="15.75" thickBot="1" x14ac:dyDescent="0.3">
      <c r="B30" s="8" t="s">
        <v>18</v>
      </c>
      <c r="C30" s="6">
        <v>3539.3306425998085</v>
      </c>
      <c r="D30" s="6">
        <v>20481005.092367083</v>
      </c>
      <c r="E30" s="15">
        <f t="shared" si="0"/>
        <v>20484544.423009682</v>
      </c>
      <c r="J30" s="19"/>
    </row>
    <row r="31" spans="2:10" ht="15.75" thickBot="1" x14ac:dyDescent="0.3">
      <c r="B31" s="8" t="s">
        <v>19</v>
      </c>
      <c r="C31" s="6">
        <v>31.999999999999805</v>
      </c>
      <c r="D31" s="6">
        <v>328710</v>
      </c>
      <c r="E31" s="15">
        <f t="shared" si="0"/>
        <v>328742</v>
      </c>
      <c r="J31" s="19"/>
    </row>
    <row r="32" spans="2:10" ht="15.75" thickBot="1" x14ac:dyDescent="0.3">
      <c r="B32" s="8" t="s">
        <v>20</v>
      </c>
      <c r="C32" s="6">
        <v>38657</v>
      </c>
      <c r="D32" s="6">
        <v>588695</v>
      </c>
      <c r="E32" s="15">
        <f t="shared" si="0"/>
        <v>627352</v>
      </c>
      <c r="J32" s="19"/>
    </row>
    <row r="33" spans="2:10" ht="15.75" thickBot="1" x14ac:dyDescent="0.3">
      <c r="B33" s="8" t="s">
        <v>21</v>
      </c>
      <c r="C33" s="6">
        <v>37519</v>
      </c>
      <c r="D33" s="6">
        <v>599425</v>
      </c>
      <c r="E33" s="15">
        <f t="shared" si="0"/>
        <v>636944</v>
      </c>
      <c r="J33" s="19"/>
    </row>
    <row r="34" spans="2:10" ht="15.75" thickBot="1" x14ac:dyDescent="0.3">
      <c r="B34" s="8" t="s">
        <v>22</v>
      </c>
      <c r="C34" s="6">
        <v>13495</v>
      </c>
      <c r="D34" s="6">
        <v>968965</v>
      </c>
      <c r="E34" s="15">
        <f t="shared" si="0"/>
        <v>982460</v>
      </c>
      <c r="J34" s="19"/>
    </row>
    <row r="35" spans="2:10" ht="15.75" thickBot="1" x14ac:dyDescent="0.3">
      <c r="B35" s="8" t="s">
        <v>23</v>
      </c>
      <c r="C35" s="6">
        <v>17257</v>
      </c>
      <c r="D35" s="6">
        <v>258278</v>
      </c>
      <c r="E35" s="15">
        <f t="shared" si="0"/>
        <v>275535</v>
      </c>
      <c r="J35" s="19"/>
    </row>
    <row r="36" spans="2:10" ht="15.75" thickBot="1" x14ac:dyDescent="0.3">
      <c r="B36" s="8" t="s">
        <v>24</v>
      </c>
      <c r="C36" s="6">
        <v>8298</v>
      </c>
      <c r="D36" s="6">
        <v>1412048</v>
      </c>
      <c r="E36" s="15">
        <f t="shared" si="0"/>
        <v>1420346</v>
      </c>
      <c r="J36" s="19"/>
    </row>
    <row r="37" spans="2:10" ht="15.75" thickBot="1" x14ac:dyDescent="0.3">
      <c r="B37" s="8" t="s">
        <v>55</v>
      </c>
      <c r="C37" s="6">
        <v>0</v>
      </c>
      <c r="D37" s="6">
        <v>812946</v>
      </c>
      <c r="E37" s="15">
        <f t="shared" si="0"/>
        <v>812946</v>
      </c>
      <c r="J37" s="19"/>
    </row>
    <row r="38" spans="2:10" ht="15.75" thickBot="1" x14ac:dyDescent="0.3">
      <c r="B38" s="8" t="s">
        <v>25</v>
      </c>
      <c r="C38" s="6">
        <v>1471</v>
      </c>
      <c r="D38" s="6">
        <v>309450</v>
      </c>
      <c r="E38" s="15">
        <f t="shared" si="0"/>
        <v>310921</v>
      </c>
      <c r="J38" s="19"/>
    </row>
    <row r="39" spans="2:10" ht="15.75" thickBot="1" x14ac:dyDescent="0.3">
      <c r="B39" s="8" t="s">
        <v>26</v>
      </c>
      <c r="C39" s="6">
        <v>60</v>
      </c>
      <c r="D39" s="6">
        <v>434666</v>
      </c>
      <c r="E39" s="15">
        <f t="shared" si="0"/>
        <v>434726</v>
      </c>
      <c r="J39" s="19"/>
    </row>
    <row r="40" spans="2:10" ht="15.75" thickBot="1" x14ac:dyDescent="0.3">
      <c r="B40" s="8" t="s">
        <v>27</v>
      </c>
      <c r="C40" s="6">
        <v>0</v>
      </c>
      <c r="D40" s="6">
        <v>2067148</v>
      </c>
      <c r="E40" s="15">
        <f t="shared" si="0"/>
        <v>2067148</v>
      </c>
      <c r="J40" s="19"/>
    </row>
    <row r="41" spans="2:10" ht="15.75" thickBot="1" x14ac:dyDescent="0.3">
      <c r="B41" s="8" t="s">
        <v>28</v>
      </c>
      <c r="C41" s="6">
        <v>559</v>
      </c>
      <c r="D41" s="6">
        <v>1258546.2</v>
      </c>
      <c r="E41" s="15">
        <f t="shared" si="0"/>
        <v>1259105.2</v>
      </c>
      <c r="J41" s="19"/>
    </row>
    <row r="42" spans="2:10" ht="15.75" thickBot="1" x14ac:dyDescent="0.3">
      <c r="B42" s="8" t="s">
        <v>29</v>
      </c>
      <c r="C42" s="6">
        <v>0</v>
      </c>
      <c r="D42" s="6">
        <v>593153.30000000005</v>
      </c>
      <c r="E42" s="15">
        <f t="shared" si="0"/>
        <v>593153.30000000005</v>
      </c>
      <c r="J42" s="19"/>
    </row>
    <row r="43" spans="2:10" ht="15.75" thickBot="1" x14ac:dyDescent="0.3">
      <c r="B43" s="8" t="s">
        <v>30</v>
      </c>
      <c r="C43" s="6">
        <v>0</v>
      </c>
      <c r="D43" s="6">
        <v>339983</v>
      </c>
      <c r="E43" s="15">
        <f t="shared" si="0"/>
        <v>339983</v>
      </c>
      <c r="J43" s="19"/>
    </row>
    <row r="44" spans="2:10" ht="15.75" thickBot="1" x14ac:dyDescent="0.3">
      <c r="B44" s="8" t="s">
        <v>31</v>
      </c>
      <c r="C44" s="6">
        <v>7319</v>
      </c>
      <c r="D44" s="6">
        <v>1243141</v>
      </c>
      <c r="E44" s="15">
        <f t="shared" si="0"/>
        <v>1250460</v>
      </c>
      <c r="J44" s="19"/>
    </row>
    <row r="45" spans="2:10" ht="15.75" thickBot="1" x14ac:dyDescent="0.3">
      <c r="B45" s="8" t="s">
        <v>32</v>
      </c>
      <c r="C45" s="6">
        <v>34902</v>
      </c>
      <c r="D45" s="6">
        <v>887490</v>
      </c>
      <c r="E45" s="15">
        <f t="shared" si="0"/>
        <v>922392</v>
      </c>
      <c r="J45" s="19"/>
    </row>
    <row r="46" spans="2:10" ht="15.75" thickBot="1" x14ac:dyDescent="0.3">
      <c r="B46" s="8" t="s">
        <v>33</v>
      </c>
      <c r="C46" s="6">
        <v>2840</v>
      </c>
      <c r="D46" s="6">
        <v>859206</v>
      </c>
      <c r="E46" s="15">
        <f t="shared" si="0"/>
        <v>862046</v>
      </c>
      <c r="J46" s="19"/>
    </row>
    <row r="47" spans="2:10" ht="15.75" thickBot="1" x14ac:dyDescent="0.3">
      <c r="B47" s="8" t="s">
        <v>34</v>
      </c>
      <c r="C47" s="6">
        <v>4838</v>
      </c>
      <c r="D47" s="6">
        <v>686362</v>
      </c>
      <c r="E47" s="15">
        <f t="shared" si="0"/>
        <v>691200</v>
      </c>
      <c r="J47" s="19"/>
    </row>
    <row r="48" spans="2:10" ht="15.75" thickBot="1" x14ac:dyDescent="0.3">
      <c r="B48" s="8" t="s">
        <v>35</v>
      </c>
      <c r="C48" s="6">
        <v>17764</v>
      </c>
      <c r="D48" s="6">
        <v>52630</v>
      </c>
      <c r="E48" s="15">
        <f t="shared" si="0"/>
        <v>70394</v>
      </c>
      <c r="J48" s="19"/>
    </row>
    <row r="49" spans="2:10" ht="15.75" thickBot="1" x14ac:dyDescent="0.3">
      <c r="B49" s="8" t="s">
        <v>36</v>
      </c>
      <c r="C49" s="6">
        <v>20892</v>
      </c>
      <c r="D49" s="6">
        <v>51911</v>
      </c>
      <c r="E49" s="15">
        <f t="shared" si="0"/>
        <v>72803</v>
      </c>
      <c r="J49" s="19"/>
    </row>
    <row r="50" spans="2:10" ht="15.75" thickBot="1" x14ac:dyDescent="0.3">
      <c r="B50" s="8" t="s">
        <v>37</v>
      </c>
      <c r="C50" s="6">
        <v>2629</v>
      </c>
      <c r="D50" s="6">
        <v>46139</v>
      </c>
      <c r="E50" s="15">
        <f t="shared" si="0"/>
        <v>48768</v>
      </c>
      <c r="J50" s="19"/>
    </row>
    <row r="51" spans="2:10" ht="15.75" thickBot="1" x14ac:dyDescent="0.3">
      <c r="B51" s="8" t="s">
        <v>38</v>
      </c>
      <c r="C51" s="6">
        <v>14816</v>
      </c>
      <c r="D51" s="6">
        <v>6317</v>
      </c>
      <c r="E51" s="15">
        <f t="shared" si="0"/>
        <v>21133</v>
      </c>
      <c r="J51" s="19"/>
    </row>
    <row r="52" spans="2:10" ht="15.75" thickBot="1" x14ac:dyDescent="0.3">
      <c r="B52" s="8" t="s">
        <v>39</v>
      </c>
      <c r="C52" s="6">
        <v>8173</v>
      </c>
      <c r="D52" s="6">
        <v>76509</v>
      </c>
      <c r="E52" s="15">
        <f t="shared" si="0"/>
        <v>84682</v>
      </c>
      <c r="J52" s="19"/>
    </row>
    <row r="53" spans="2:10" ht="15.75" thickBot="1" x14ac:dyDescent="0.3">
      <c r="B53" s="8" t="s">
        <v>40</v>
      </c>
      <c r="C53" s="6">
        <v>40184</v>
      </c>
      <c r="D53" s="6">
        <v>79466</v>
      </c>
      <c r="E53" s="15">
        <f t="shared" si="0"/>
        <v>119650</v>
      </c>
      <c r="J53" s="19"/>
    </row>
    <row r="54" spans="2:10" ht="15.75" thickBot="1" x14ac:dyDescent="0.3">
      <c r="B54" s="8" t="s">
        <v>41</v>
      </c>
      <c r="C54" s="6">
        <v>16890</v>
      </c>
      <c r="D54" s="6">
        <v>50589</v>
      </c>
      <c r="E54" s="15">
        <f t="shared" si="0"/>
        <v>67479</v>
      </c>
      <c r="J54" s="19"/>
    </row>
    <row r="55" spans="2:10" ht="15.75" thickBot="1" x14ac:dyDescent="0.3">
      <c r="B55" s="8" t="s">
        <v>42</v>
      </c>
      <c r="C55" s="6">
        <v>14149</v>
      </c>
      <c r="D55" s="6">
        <v>20770</v>
      </c>
      <c r="E55" s="15">
        <f t="shared" si="0"/>
        <v>34919</v>
      </c>
      <c r="J55" s="19"/>
    </row>
    <row r="56" spans="2:10" ht="15.75" thickBot="1" x14ac:dyDescent="0.3">
      <c r="B56" s="8" t="s">
        <v>43</v>
      </c>
      <c r="C56" s="6">
        <v>4419</v>
      </c>
      <c r="D56" s="6">
        <v>52032</v>
      </c>
      <c r="E56" s="15">
        <f t="shared" si="0"/>
        <v>56451</v>
      </c>
      <c r="J56" s="19"/>
    </row>
    <row r="57" spans="2:10" ht="15.75" thickBot="1" x14ac:dyDescent="0.3">
      <c r="B57" s="8" t="s">
        <v>44</v>
      </c>
      <c r="C57" s="6">
        <v>14719.957710271914</v>
      </c>
      <c r="D57" s="6">
        <v>57544</v>
      </c>
      <c r="E57" s="15">
        <f t="shared" si="0"/>
        <v>72263.957710271919</v>
      </c>
      <c r="J57" s="19"/>
    </row>
    <row r="58" spans="2:10" ht="15.75" thickBot="1" x14ac:dyDescent="0.3">
      <c r="B58" s="8" t="s">
        <v>45</v>
      </c>
      <c r="C58" s="6">
        <v>3981</v>
      </c>
      <c r="D58" s="6">
        <v>36451</v>
      </c>
      <c r="E58" s="15">
        <f t="shared" si="0"/>
        <v>40432</v>
      </c>
      <c r="J58" s="19"/>
    </row>
    <row r="59" spans="2:10" ht="15.75" thickBot="1" x14ac:dyDescent="0.3">
      <c r="B59" s="8" t="s">
        <v>46</v>
      </c>
      <c r="C59" s="6">
        <v>16294</v>
      </c>
      <c r="D59" s="6">
        <v>50102.9</v>
      </c>
      <c r="E59" s="15">
        <f t="shared" si="0"/>
        <v>66396.899999999994</v>
      </c>
      <c r="J59" s="19"/>
    </row>
    <row r="60" spans="2:10" ht="15.75" thickBot="1" x14ac:dyDescent="0.3">
      <c r="B60" s="8" t="s">
        <v>47</v>
      </c>
      <c r="C60" s="6">
        <v>19908</v>
      </c>
      <c r="D60" s="6">
        <v>102521.22500000001</v>
      </c>
      <c r="E60" s="15">
        <f t="shared" si="0"/>
        <v>122429.22500000001</v>
      </c>
      <c r="J60" s="19"/>
    </row>
    <row r="61" spans="2:10" ht="15.75" thickBot="1" x14ac:dyDescent="0.3">
      <c r="B61" s="8" t="s">
        <v>48</v>
      </c>
      <c r="C61" s="6">
        <v>0</v>
      </c>
      <c r="D61" s="6">
        <v>191061</v>
      </c>
      <c r="E61" s="15">
        <f t="shared" si="0"/>
        <v>191061</v>
      </c>
      <c r="J61" s="19"/>
    </row>
    <row r="62" spans="2:10" ht="15.75" thickBot="1" x14ac:dyDescent="0.3">
      <c r="B62" s="8" t="s">
        <v>49</v>
      </c>
      <c r="C62" s="6">
        <v>15366</v>
      </c>
      <c r="D62" s="6">
        <v>37401</v>
      </c>
      <c r="E62" s="15">
        <f t="shared" si="0"/>
        <v>52767</v>
      </c>
      <c r="J62" s="19"/>
    </row>
    <row r="63" spans="2:10" ht="15.75" thickBot="1" x14ac:dyDescent="0.3">
      <c r="B63" s="8" t="s">
        <v>50</v>
      </c>
      <c r="C63" s="6">
        <v>14842</v>
      </c>
      <c r="D63" s="6">
        <v>105195</v>
      </c>
      <c r="E63" s="15">
        <f t="shared" si="0"/>
        <v>120037</v>
      </c>
      <c r="J63" s="19"/>
    </row>
    <row r="64" spans="2:10" ht="15.75" thickBot="1" x14ac:dyDescent="0.3">
      <c r="B64" s="8" t="s">
        <v>56</v>
      </c>
      <c r="C64" s="6">
        <v>70118.957205956787</v>
      </c>
      <c r="D64" s="6">
        <v>85404.800000000003</v>
      </c>
      <c r="E64" s="15">
        <f t="shared" si="0"/>
        <v>155523.75720595679</v>
      </c>
      <c r="J64" s="19"/>
    </row>
    <row r="65" spans="2:10" ht="15.75" thickBot="1" x14ac:dyDescent="0.3">
      <c r="B65" s="8" t="s">
        <v>51</v>
      </c>
      <c r="C65" s="6">
        <v>11717</v>
      </c>
      <c r="D65" s="6">
        <v>45994</v>
      </c>
      <c r="E65" s="15">
        <f t="shared" si="0"/>
        <v>57711</v>
      </c>
      <c r="J65" s="19"/>
    </row>
    <row r="66" spans="2:10" x14ac:dyDescent="0.25">
      <c r="B66" s="2"/>
    </row>
  </sheetData>
  <sortState xmlns:xlrd2="http://schemas.microsoft.com/office/spreadsheetml/2017/richdata2" ref="B8:E65">
    <sortCondition ref="B7:B65"/>
  </sortState>
  <mergeCells count="1">
    <mergeCell ref="B1:E1"/>
  </mergeCells>
  <pageMargins left="0.7" right="0.7" top="0.75" bottom="0.75" header="0.3" footer="0.3"/>
  <pageSetup paperSize="9" scale="6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5AF0-A88A-4A5F-BF5E-6B985C7F4E69}">
  <dimension ref="B1:C65"/>
  <sheetViews>
    <sheetView showGridLines="0" zoomScaleNormal="100" workbookViewId="0">
      <selection activeCell="D1" sqref="D1:D1048576"/>
    </sheetView>
  </sheetViews>
  <sheetFormatPr baseColWidth="10" defaultColWidth="11.42578125" defaultRowHeight="15" x14ac:dyDescent="0.25"/>
  <cols>
    <col min="1" max="1" width="21.28515625" customWidth="1"/>
    <col min="2" max="2" width="77.42578125" style="11" customWidth="1"/>
    <col min="3" max="3" width="17.7109375" bestFit="1" customWidth="1"/>
    <col min="4" max="4" width="45" bestFit="1" customWidth="1"/>
  </cols>
  <sheetData>
    <row r="1" spans="2:3" ht="52.5" customHeight="1" x14ac:dyDescent="0.25">
      <c r="B1" s="20" t="s">
        <v>67</v>
      </c>
      <c r="C1" s="20"/>
    </row>
    <row r="3" spans="2:3" ht="15.75" thickBot="1" x14ac:dyDescent="0.3"/>
    <row r="4" spans="2:3" ht="15.75" thickBot="1" x14ac:dyDescent="0.3">
      <c r="B4" s="12" t="s">
        <v>57</v>
      </c>
      <c r="C4" s="4" t="s">
        <v>64</v>
      </c>
    </row>
    <row r="5" spans="2:3" ht="15.75" thickBot="1" x14ac:dyDescent="0.3">
      <c r="B5" s="13"/>
      <c r="C5" s="7"/>
    </row>
    <row r="6" spans="2:3" ht="15.75" thickBot="1" x14ac:dyDescent="0.3">
      <c r="B6" s="13"/>
      <c r="C6" s="7"/>
    </row>
    <row r="7" spans="2:3" ht="21" customHeight="1" thickBot="1" x14ac:dyDescent="0.3">
      <c r="B7" s="9" t="s">
        <v>63</v>
      </c>
      <c r="C7" s="9" t="s">
        <v>52</v>
      </c>
    </row>
    <row r="8" spans="2:3" ht="15.75" thickBot="1" x14ac:dyDescent="0.3">
      <c r="B8" s="14" t="s">
        <v>3</v>
      </c>
      <c r="C8" s="6">
        <v>20500</v>
      </c>
    </row>
    <row r="9" spans="2:3" ht="15.75" thickBot="1" x14ac:dyDescent="0.3">
      <c r="B9" s="14" t="s">
        <v>53</v>
      </c>
      <c r="C9" s="6">
        <v>12500</v>
      </c>
    </row>
    <row r="10" spans="2:3" ht="15.75" thickBot="1" x14ac:dyDescent="0.3">
      <c r="B10" s="14" t="s">
        <v>4</v>
      </c>
      <c r="C10" s="6">
        <v>20000</v>
      </c>
    </row>
    <row r="11" spans="2:3" ht="15.75" thickBot="1" x14ac:dyDescent="0.3">
      <c r="B11" s="14" t="s">
        <v>5</v>
      </c>
      <c r="C11" s="6">
        <v>22000</v>
      </c>
    </row>
    <row r="12" spans="2:3" ht="15.75" thickBot="1" x14ac:dyDescent="0.3">
      <c r="B12" s="14" t="s">
        <v>6</v>
      </c>
      <c r="C12" s="6">
        <v>13000</v>
      </c>
    </row>
    <row r="13" spans="2:3" ht="15.75" thickBot="1" x14ac:dyDescent="0.3">
      <c r="B13" s="14" t="s">
        <v>7</v>
      </c>
      <c r="C13" s="6">
        <v>8000</v>
      </c>
    </row>
    <row r="14" spans="2:3" ht="15.75" thickBot="1" x14ac:dyDescent="0.3">
      <c r="B14" s="14" t="s">
        <v>8</v>
      </c>
      <c r="C14" s="6">
        <v>14000</v>
      </c>
    </row>
    <row r="15" spans="2:3" ht="15.75" thickBot="1" x14ac:dyDescent="0.3">
      <c r="B15" s="14" t="s">
        <v>9</v>
      </c>
      <c r="C15" s="6">
        <v>36000</v>
      </c>
    </row>
    <row r="16" spans="2:3" ht="15.75" thickBot="1" x14ac:dyDescent="0.3">
      <c r="B16" s="14" t="s">
        <v>10</v>
      </c>
      <c r="C16" s="6">
        <v>26000</v>
      </c>
    </row>
    <row r="17" spans="2:3" ht="15.75" thickBot="1" x14ac:dyDescent="0.3">
      <c r="B17" s="14" t="s">
        <v>11</v>
      </c>
      <c r="C17" s="6">
        <v>26000</v>
      </c>
    </row>
    <row r="18" spans="2:3" ht="15.75" thickBot="1" x14ac:dyDescent="0.3">
      <c r="B18" s="14" t="s">
        <v>12</v>
      </c>
      <c r="C18" s="6">
        <v>25200</v>
      </c>
    </row>
    <row r="19" spans="2:3" ht="15.75" thickBot="1" x14ac:dyDescent="0.3">
      <c r="B19" s="14" t="s">
        <v>58</v>
      </c>
      <c r="C19" s="6">
        <v>21000</v>
      </c>
    </row>
    <row r="20" spans="2:3" ht="15.75" thickBot="1" x14ac:dyDescent="0.3">
      <c r="B20" s="14" t="s">
        <v>59</v>
      </c>
      <c r="C20" s="6">
        <v>28400</v>
      </c>
    </row>
    <row r="21" spans="2:3" ht="15.75" thickBot="1" x14ac:dyDescent="0.3">
      <c r="B21" s="14" t="s">
        <v>61</v>
      </c>
      <c r="C21" s="6">
        <v>8200</v>
      </c>
    </row>
    <row r="22" spans="2:3" ht="15.75" thickBot="1" x14ac:dyDescent="0.3">
      <c r="B22" s="14" t="s">
        <v>62</v>
      </c>
      <c r="C22" s="6">
        <v>6500</v>
      </c>
    </row>
    <row r="23" spans="2:3" ht="15.75" thickBot="1" x14ac:dyDescent="0.3">
      <c r="B23" s="14" t="s">
        <v>60</v>
      </c>
      <c r="C23" s="6">
        <v>21500</v>
      </c>
    </row>
    <row r="24" spans="2:3" ht="15.75" thickBot="1" x14ac:dyDescent="0.3">
      <c r="B24" s="14" t="s">
        <v>13</v>
      </c>
      <c r="C24" s="6">
        <v>24500</v>
      </c>
    </row>
    <row r="25" spans="2:3" ht="15.75" thickBot="1" x14ac:dyDescent="0.3">
      <c r="B25" s="14" t="s">
        <v>54</v>
      </c>
      <c r="C25" s="6">
        <v>8500</v>
      </c>
    </row>
    <row r="26" spans="2:3" ht="15.75" thickBot="1" x14ac:dyDescent="0.3">
      <c r="B26" s="14" t="s">
        <v>14</v>
      </c>
      <c r="C26" s="6">
        <v>8300</v>
      </c>
    </row>
    <row r="27" spans="2:3" ht="15.75" thickBot="1" x14ac:dyDescent="0.3">
      <c r="B27" s="14" t="s">
        <v>15</v>
      </c>
      <c r="C27" s="6">
        <v>10500</v>
      </c>
    </row>
    <row r="28" spans="2:3" ht="15.75" thickBot="1" x14ac:dyDescent="0.3">
      <c r="B28" s="14" t="s">
        <v>16</v>
      </c>
      <c r="C28" s="6">
        <v>14500</v>
      </c>
    </row>
    <row r="29" spans="2:3" ht="15.75" thickBot="1" x14ac:dyDescent="0.3">
      <c r="B29" s="14" t="s">
        <v>17</v>
      </c>
      <c r="C29" s="6">
        <v>14500</v>
      </c>
    </row>
    <row r="30" spans="2:3" ht="15.75" thickBot="1" x14ac:dyDescent="0.3">
      <c r="B30" s="14" t="s">
        <v>18</v>
      </c>
      <c r="C30" s="6">
        <v>25200</v>
      </c>
    </row>
    <row r="31" spans="2:3" ht="15.75" thickBot="1" x14ac:dyDescent="0.3">
      <c r="B31" s="14" t="s">
        <v>19</v>
      </c>
      <c r="C31" s="6">
        <v>5500</v>
      </c>
    </row>
    <row r="32" spans="2:3" ht="15.75" thickBot="1" x14ac:dyDescent="0.3">
      <c r="B32" s="14" t="s">
        <v>20</v>
      </c>
      <c r="C32" s="6">
        <v>11000</v>
      </c>
    </row>
    <row r="33" spans="2:3" ht="15.75" thickBot="1" x14ac:dyDescent="0.3">
      <c r="B33" s="14" t="s">
        <v>21</v>
      </c>
      <c r="C33" s="6">
        <v>13000</v>
      </c>
    </row>
    <row r="34" spans="2:3" ht="15.75" thickBot="1" x14ac:dyDescent="0.3">
      <c r="B34" s="14" t="s">
        <v>22</v>
      </c>
      <c r="C34" s="6">
        <v>9000</v>
      </c>
    </row>
    <row r="35" spans="2:3" ht="15.75" thickBot="1" x14ac:dyDescent="0.3">
      <c r="B35" s="14" t="s">
        <v>23</v>
      </c>
      <c r="C35" s="6">
        <v>10500</v>
      </c>
    </row>
    <row r="36" spans="2:3" ht="15.75" thickBot="1" x14ac:dyDescent="0.3">
      <c r="B36" s="14" t="s">
        <v>24</v>
      </c>
      <c r="C36" s="6">
        <v>600</v>
      </c>
    </row>
    <row r="37" spans="2:3" ht="15.75" thickBot="1" x14ac:dyDescent="0.3">
      <c r="B37" s="14" t="s">
        <v>55</v>
      </c>
      <c r="C37" s="6">
        <v>500</v>
      </c>
    </row>
    <row r="38" spans="2:3" ht="15.75" thickBot="1" x14ac:dyDescent="0.3">
      <c r="B38" s="14" t="s">
        <v>25</v>
      </c>
      <c r="C38" s="6">
        <v>650</v>
      </c>
    </row>
    <row r="39" spans="2:3" ht="15.75" thickBot="1" x14ac:dyDescent="0.3">
      <c r="B39" s="14" t="s">
        <v>26</v>
      </c>
      <c r="C39" s="6">
        <v>350</v>
      </c>
    </row>
    <row r="40" spans="2:3" ht="15.75" thickBot="1" x14ac:dyDescent="0.3">
      <c r="B40" s="14" t="s">
        <v>27</v>
      </c>
      <c r="C40" s="6">
        <v>350</v>
      </c>
    </row>
    <row r="41" spans="2:3" ht="15.75" thickBot="1" x14ac:dyDescent="0.3">
      <c r="B41" s="14" t="s">
        <v>28</v>
      </c>
      <c r="C41" s="6">
        <v>250</v>
      </c>
    </row>
    <row r="42" spans="2:3" ht="15.75" thickBot="1" x14ac:dyDescent="0.3">
      <c r="B42" s="14" t="s">
        <v>29</v>
      </c>
      <c r="C42" s="6">
        <v>120</v>
      </c>
    </row>
    <row r="43" spans="2:3" ht="15.75" thickBot="1" x14ac:dyDescent="0.3">
      <c r="B43" s="14" t="s">
        <v>30</v>
      </c>
      <c r="C43" s="6">
        <v>50</v>
      </c>
    </row>
    <row r="44" spans="2:3" ht="15.75" thickBot="1" x14ac:dyDescent="0.3">
      <c r="B44" s="14" t="s">
        <v>31</v>
      </c>
      <c r="C44" s="6">
        <v>1000</v>
      </c>
    </row>
    <row r="45" spans="2:3" ht="15.75" thickBot="1" x14ac:dyDescent="0.3">
      <c r="B45" s="14" t="s">
        <v>32</v>
      </c>
      <c r="C45" s="6">
        <v>900</v>
      </c>
    </row>
    <row r="46" spans="2:3" ht="15.75" thickBot="1" x14ac:dyDescent="0.3">
      <c r="B46" s="14" t="s">
        <v>33</v>
      </c>
      <c r="C46" s="6">
        <v>130</v>
      </c>
    </row>
    <row r="47" spans="2:3" ht="15.75" thickBot="1" x14ac:dyDescent="0.3">
      <c r="B47" s="14" t="s">
        <v>34</v>
      </c>
      <c r="C47" s="6">
        <v>1000</v>
      </c>
    </row>
    <row r="48" spans="2:3" ht="15.75" thickBot="1" x14ac:dyDescent="0.3">
      <c r="B48" s="14" t="s">
        <v>35</v>
      </c>
      <c r="C48" s="6">
        <v>12000</v>
      </c>
    </row>
    <row r="49" spans="2:3" ht="15.75" thickBot="1" x14ac:dyDescent="0.3">
      <c r="B49" s="14" t="s">
        <v>36</v>
      </c>
      <c r="C49" s="6">
        <v>38000</v>
      </c>
    </row>
    <row r="50" spans="2:3" ht="15.75" thickBot="1" x14ac:dyDescent="0.3">
      <c r="B50" s="14" t="s">
        <v>37</v>
      </c>
      <c r="C50" s="6">
        <v>7000</v>
      </c>
    </row>
    <row r="51" spans="2:3" ht="15.75" thickBot="1" x14ac:dyDescent="0.3">
      <c r="B51" s="14" t="s">
        <v>38</v>
      </c>
      <c r="C51" s="6">
        <v>17000</v>
      </c>
    </row>
    <row r="52" spans="2:3" ht="15.75" thickBot="1" x14ac:dyDescent="0.3">
      <c r="B52" s="14" t="s">
        <v>39</v>
      </c>
      <c r="C52" s="6">
        <v>17500</v>
      </c>
    </row>
    <row r="53" spans="2:3" ht="15.75" thickBot="1" x14ac:dyDescent="0.3">
      <c r="B53" s="14" t="s">
        <v>40</v>
      </c>
      <c r="C53" s="6">
        <v>58000</v>
      </c>
    </row>
    <row r="54" spans="2:3" ht="15.75" thickBot="1" x14ac:dyDescent="0.3">
      <c r="B54" s="14" t="s">
        <v>41</v>
      </c>
      <c r="C54" s="6">
        <v>30500</v>
      </c>
    </row>
    <row r="55" spans="2:3" ht="15.75" thickBot="1" x14ac:dyDescent="0.3">
      <c r="B55" s="14" t="s">
        <v>42</v>
      </c>
      <c r="C55" s="6">
        <v>13500</v>
      </c>
    </row>
    <row r="56" spans="2:3" ht="15.75" thickBot="1" x14ac:dyDescent="0.3">
      <c r="B56" s="14" t="s">
        <v>43</v>
      </c>
      <c r="C56" s="6">
        <v>7700</v>
      </c>
    </row>
    <row r="57" spans="2:3" ht="15.75" thickBot="1" x14ac:dyDescent="0.3">
      <c r="B57" s="14" t="s">
        <v>44</v>
      </c>
      <c r="C57" s="6">
        <v>26000</v>
      </c>
    </row>
    <row r="58" spans="2:3" ht="15.75" thickBot="1" x14ac:dyDescent="0.3">
      <c r="B58" s="14" t="s">
        <v>45</v>
      </c>
      <c r="C58" s="6">
        <v>7000</v>
      </c>
    </row>
    <row r="59" spans="2:3" ht="15.75" thickBot="1" x14ac:dyDescent="0.3">
      <c r="B59" s="14" t="s">
        <v>46</v>
      </c>
      <c r="C59" s="6">
        <v>14000</v>
      </c>
    </row>
    <row r="60" spans="2:3" ht="15.75" thickBot="1" x14ac:dyDescent="0.3">
      <c r="B60" s="14" t="s">
        <v>47</v>
      </c>
      <c r="C60" s="6">
        <v>36000</v>
      </c>
    </row>
    <row r="61" spans="2:3" ht="15.75" thickBot="1" x14ac:dyDescent="0.3">
      <c r="B61" s="14" t="s">
        <v>48</v>
      </c>
      <c r="C61" s="6">
        <v>16000</v>
      </c>
    </row>
    <row r="62" spans="2:3" ht="15.75" thickBot="1" x14ac:dyDescent="0.3">
      <c r="B62" s="14" t="s">
        <v>49</v>
      </c>
      <c r="C62" s="6">
        <v>26500</v>
      </c>
    </row>
    <row r="63" spans="2:3" ht="15.75" thickBot="1" x14ac:dyDescent="0.3">
      <c r="B63" s="14" t="s">
        <v>50</v>
      </c>
      <c r="C63" s="6">
        <v>15500</v>
      </c>
    </row>
    <row r="64" spans="2:3" ht="15.75" thickBot="1" x14ac:dyDescent="0.3">
      <c r="B64" s="14" t="s">
        <v>56</v>
      </c>
      <c r="C64" s="6">
        <v>159600</v>
      </c>
    </row>
    <row r="65" spans="2:3" ht="15.75" thickBot="1" x14ac:dyDescent="0.3">
      <c r="B65" s="14" t="s">
        <v>51</v>
      </c>
      <c r="C65" s="6">
        <v>28500</v>
      </c>
    </row>
  </sheetData>
  <sortState xmlns:xlrd2="http://schemas.microsoft.com/office/spreadsheetml/2017/richdata2" ref="B7:C7">
    <sortCondition ref="B7"/>
  </sortState>
  <mergeCells count="1">
    <mergeCell ref="B1:C1"/>
  </mergeCells>
  <pageMargins left="0.7" right="0.7" top="0.75" bottom="0.75" header="0.3" footer="0.3"/>
  <pageSetup paperSize="9" scale="5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24"/>
  <sheetViews>
    <sheetView showGridLines="0" zoomScaleNormal="100" workbookViewId="0">
      <selection activeCell="G19" sqref="G19"/>
    </sheetView>
  </sheetViews>
  <sheetFormatPr baseColWidth="10" defaultColWidth="11.42578125" defaultRowHeight="15" x14ac:dyDescent="0.25"/>
  <cols>
    <col min="1" max="1" width="12" customWidth="1"/>
    <col min="2" max="2" width="77.42578125" customWidth="1"/>
    <col min="3" max="3" width="17.7109375" bestFit="1" customWidth="1"/>
  </cols>
  <sheetData>
    <row r="1" spans="2:7" ht="52.5" customHeight="1" x14ac:dyDescent="0.25">
      <c r="B1" s="20" t="s">
        <v>68</v>
      </c>
      <c r="C1" s="20"/>
    </row>
    <row r="3" spans="2:7" ht="15.75" thickBot="1" x14ac:dyDescent="0.3"/>
    <row r="4" spans="2:7" ht="15.75" thickBot="1" x14ac:dyDescent="0.3">
      <c r="B4" s="3" t="s">
        <v>57</v>
      </c>
      <c r="C4" s="4" t="s">
        <v>64</v>
      </c>
    </row>
    <row r="5" spans="2:7" ht="15.75" thickBot="1" x14ac:dyDescent="0.3">
      <c r="B5" s="7"/>
      <c r="C5" s="7"/>
    </row>
    <row r="6" spans="2:7" ht="15.75" thickBot="1" x14ac:dyDescent="0.3">
      <c r="B6" s="7"/>
      <c r="C6" s="7"/>
      <c r="F6" s="2"/>
      <c r="G6" s="2"/>
    </row>
    <row r="7" spans="2:7" ht="21" customHeight="1" thickBot="1" x14ac:dyDescent="0.3">
      <c r="B7" s="9" t="s">
        <v>63</v>
      </c>
      <c r="C7" s="9" t="s">
        <v>52</v>
      </c>
      <c r="F7" s="2"/>
      <c r="G7" s="2"/>
    </row>
    <row r="8" spans="2:7" ht="15.75" thickBot="1" x14ac:dyDescent="0.3">
      <c r="B8" s="5" t="s">
        <v>3</v>
      </c>
      <c r="C8" s="6">
        <v>497438</v>
      </c>
      <c r="F8" s="2"/>
      <c r="G8" s="2"/>
    </row>
    <row r="9" spans="2:7" ht="15.75" thickBot="1" x14ac:dyDescent="0.3">
      <c r="B9" s="5" t="s">
        <v>12</v>
      </c>
      <c r="C9" s="6">
        <v>1501922</v>
      </c>
      <c r="F9" s="2"/>
      <c r="G9" s="2"/>
    </row>
    <row r="10" spans="2:7" ht="15.75" thickBot="1" x14ac:dyDescent="0.3">
      <c r="B10" s="5" t="s">
        <v>22</v>
      </c>
      <c r="C10" s="6">
        <v>650000</v>
      </c>
    </row>
    <row r="11" spans="2:7" ht="15.75" thickBot="1" x14ac:dyDescent="0.3">
      <c r="B11" s="5" t="s">
        <v>13</v>
      </c>
      <c r="C11" s="6">
        <v>50000</v>
      </c>
    </row>
    <row r="12" spans="2:7" ht="15.75" thickBot="1" x14ac:dyDescent="0.3">
      <c r="B12" s="5" t="s">
        <v>65</v>
      </c>
      <c r="C12" s="6">
        <v>1522517</v>
      </c>
    </row>
    <row r="13" spans="2:7" ht="15.75" thickBot="1" x14ac:dyDescent="0.3">
      <c r="B13" s="5" t="s">
        <v>66</v>
      </c>
      <c r="C13" s="6">
        <v>2334170</v>
      </c>
    </row>
    <row r="14" spans="2:7" ht="15.75" thickBot="1" x14ac:dyDescent="0.3">
      <c r="B14" s="5" t="s">
        <v>36</v>
      </c>
      <c r="C14" s="6">
        <v>3553231</v>
      </c>
    </row>
    <row r="15" spans="2:7" ht="15.75" thickBot="1" x14ac:dyDescent="0.3">
      <c r="B15" s="5" t="s">
        <v>39</v>
      </c>
      <c r="C15" s="6">
        <v>2059778</v>
      </c>
    </row>
    <row r="16" spans="2:7" ht="15.75" thickBot="1" x14ac:dyDescent="0.3">
      <c r="B16" s="5" t="s">
        <v>40</v>
      </c>
      <c r="C16" s="6">
        <v>2000000</v>
      </c>
    </row>
    <row r="17" spans="2:3" ht="15.75" thickBot="1" x14ac:dyDescent="0.3">
      <c r="B17" s="5" t="s">
        <v>41</v>
      </c>
      <c r="C17" s="6">
        <v>4146364</v>
      </c>
    </row>
    <row r="18" spans="2:3" ht="15.75" thickBot="1" x14ac:dyDescent="0.3">
      <c r="B18" s="5" t="s">
        <v>44</v>
      </c>
      <c r="C18" s="6">
        <v>2853666</v>
      </c>
    </row>
    <row r="19" spans="2:3" ht="15.75" thickBot="1" x14ac:dyDescent="0.3">
      <c r="B19" s="5" t="s">
        <v>45</v>
      </c>
      <c r="C19" s="6">
        <v>3409535</v>
      </c>
    </row>
    <row r="20" spans="2:3" ht="15.75" thickBot="1" x14ac:dyDescent="0.3">
      <c r="B20" s="5" t="s">
        <v>46</v>
      </c>
      <c r="C20" s="6">
        <v>3500000</v>
      </c>
    </row>
    <row r="21" spans="2:3" ht="15.75" thickBot="1" x14ac:dyDescent="0.3">
      <c r="B21" s="5" t="s">
        <v>47</v>
      </c>
      <c r="C21" s="6">
        <v>2738503</v>
      </c>
    </row>
    <row r="22" spans="2:3" ht="15.75" thickBot="1" x14ac:dyDescent="0.3">
      <c r="B22" s="5" t="s">
        <v>48</v>
      </c>
      <c r="C22" s="6">
        <v>2300000</v>
      </c>
    </row>
    <row r="23" spans="2:3" ht="15.75" thickBot="1" x14ac:dyDescent="0.3">
      <c r="B23" s="5" t="s">
        <v>49</v>
      </c>
      <c r="C23" s="6">
        <v>2463387</v>
      </c>
    </row>
    <row r="24" spans="2:3" ht="15.75" thickBot="1" x14ac:dyDescent="0.3">
      <c r="B24" s="5" t="s">
        <v>56</v>
      </c>
      <c r="C24" s="6">
        <v>28000000</v>
      </c>
    </row>
  </sheetData>
  <mergeCells count="1">
    <mergeCell ref="B1:C1"/>
  </mergeCells>
  <pageMargins left="0.7" right="0.7" top="0.75" bottom="0.75" header="0.3" footer="0.3"/>
  <pageSetup paperSize="9" scale="5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287A44E2B7A6448A9E593D4AC9CF75" ma:contentTypeVersion="18" ma:contentTypeDescription="Crée un document." ma:contentTypeScope="" ma:versionID="7f8a2e9df5c9fd7ca4e75fc5f74dbc17">
  <xsd:schema xmlns:xsd="http://www.w3.org/2001/XMLSchema" xmlns:xs="http://www.w3.org/2001/XMLSchema" xmlns:p="http://schemas.microsoft.com/office/2006/metadata/properties" xmlns:ns2="1f36f09b-cce7-4749-bd3b-4d838ffa88a6" xmlns:ns3="283564b5-cb63-4475-a56f-b81cf1b43deb" targetNamespace="http://schemas.microsoft.com/office/2006/metadata/properties" ma:root="true" ma:fieldsID="81ac326bb1c75aef27513aacf730cf46" ns2:_="" ns3:_="">
    <xsd:import namespace="1f36f09b-cce7-4749-bd3b-4d838ffa88a6"/>
    <xsd:import namespace="283564b5-cb63-4475-a56f-b81cf1b43de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2:TaxCatchAll" minOccurs="0"/>
                <xsd:element ref="ns3:lcf76f155ced4ddcb4097134ff3c332f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6f09b-cce7-4749-bd3b-4d838ffa88a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8a67fc7-04d2-4516-a2fb-bd44e6e997fe}" ma:internalName="TaxCatchAll" ma:showField="CatchAllData" ma:web="1f36f09b-cce7-4749-bd3b-4d838ffa88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564b5-cb63-4475-a56f-b81cf1b43d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096f5d6-3256-4090-9362-038d665d19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6f09b-cce7-4749-bd3b-4d838ffa88a6" xsi:nil="true"/>
    <lcf76f155ced4ddcb4097134ff3c332f xmlns="283564b5-cb63-4475-a56f-b81cf1b43de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6882FD9-BF64-40C3-A28E-D635BE50B7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36f09b-cce7-4749-bd3b-4d838ffa88a6"/>
    <ds:schemaRef ds:uri="283564b5-cb63-4475-a56f-b81cf1b43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8120AFB-077B-41D0-98C4-F836185F259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4AAC0F-E5EE-4D8E-BBFE-3A019329D4C9}">
  <ds:schemaRefs>
    <ds:schemaRef ds:uri="http://schemas.microsoft.com/office/2006/documentManagement/types"/>
    <ds:schemaRef ds:uri="http://purl.org/dc/dcmitype/"/>
    <ds:schemaRef ds:uri="1f36f09b-cce7-4749-bd3b-4d838ffa88a6"/>
    <ds:schemaRef ds:uri="http://purl.org/dc/elements/1.1/"/>
    <ds:schemaRef ds:uri="283564b5-cb63-4475-a56f-b81cf1b43deb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PBU</vt:lpstr>
      <vt:lpstr>PMR</vt:lpstr>
      <vt:lpstr>PE</vt:lpstr>
    </vt:vector>
  </TitlesOfParts>
  <Manager/>
  <Company>SNCF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Francois LE</dc:creator>
  <cp:keywords/>
  <dc:description/>
  <cp:lastModifiedBy>LE Francois (SNCF GARES &amp; CONNEXIONS / DIRECTION GARES</cp:lastModifiedBy>
  <cp:revision/>
  <dcterms:created xsi:type="dcterms:W3CDTF">2020-11-03T10:58:31Z</dcterms:created>
  <dcterms:modified xsi:type="dcterms:W3CDTF">2023-10-05T12:32:19Z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0x010100A0287A44E2B7A6448A9E593D4AC9CF75</vt:lpwstr>
  </property>
  <property fmtid="{D5CDD505-2E9C-101B-9397-08002B2CF9AE}" pid="3" name="MSIP_Label_fb6c2d8a-efcc-437e-93d5-54cea663bf73_Enabled">
    <vt:lpwstr>true</vt:lpwstr>
  </property>
  <property fmtid="{D5CDD505-2E9C-101B-9397-08002B2CF9AE}" pid="4" name="MSIP_Label_fb6c2d8a-efcc-437e-93d5-54cea663bf73_SetDate">
    <vt:lpwstr>2021-04-19T13:56:42Z</vt:lpwstr>
  </property>
  <property fmtid="{D5CDD505-2E9C-101B-9397-08002B2CF9AE}" pid="5" name="MSIP_Label_fb6c2d8a-efcc-437e-93d5-54cea663bf73_Method">
    <vt:lpwstr>Standard</vt:lpwstr>
  </property>
  <property fmtid="{D5CDD505-2E9C-101B-9397-08002B2CF9AE}" pid="6" name="MSIP_Label_fb6c2d8a-efcc-437e-93d5-54cea663bf73_Name">
    <vt:lpwstr>Diffusable [sans marquage] temp</vt:lpwstr>
  </property>
  <property fmtid="{D5CDD505-2E9C-101B-9397-08002B2CF9AE}" pid="7" name="MSIP_Label_fb6c2d8a-efcc-437e-93d5-54cea663bf73_SiteId">
    <vt:lpwstr>4a7c8238-5799-4b16-9fc6-9ad8fce5a7d9</vt:lpwstr>
  </property>
  <property fmtid="{D5CDD505-2E9C-101B-9397-08002B2CF9AE}" pid="8" name="MSIP_Label_fb6c2d8a-efcc-437e-93d5-54cea663bf73_ActionId">
    <vt:lpwstr>e28582ab-b20f-495b-94a5-fda9e911b420</vt:lpwstr>
  </property>
  <property fmtid="{D5CDD505-2E9C-101B-9397-08002B2CF9AE}" pid="9" name="MSIP_Label_fb6c2d8a-efcc-437e-93d5-54cea663bf73_ContentBits">
    <vt:lpwstr>0</vt:lpwstr>
  </property>
  <property fmtid="{D5CDD505-2E9C-101B-9397-08002B2CF9AE}" pid="10" name="MediaServiceImageTags">
    <vt:lpwstr/>
  </property>
</Properties>
</file>