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4/DRG et Annexes 2024/DRG de consultation 2024/Annexes 24 en cours de rédaction/"/>
    </mc:Choice>
  </mc:AlternateContent>
  <xr:revisionPtr revIDLastSave="1799" documentId="11_FFBBA1DD534386E1B82CB115815E9BE8063A58A1" xr6:coauthVersionLast="47" xr6:coauthVersionMax="47" xr10:uidLastSave="{1B63CE07-8C66-4E22-854B-3E0C815F9CE8}"/>
  <bookViews>
    <workbookView xWindow="-120" yWindow="-120" windowWidth="29040" windowHeight="15720" tabRatio="615" xr2:uid="{00000000-000D-0000-FFFF-FFFF00000000}"/>
  </bookViews>
  <sheets>
    <sheet name=" Recettes &amp; Charges détaillées" sheetId="11" r:id="rId1"/>
    <sheet name="Investissements" sheetId="26" r:id="rId2"/>
    <sheet name="Surfaces" sheetId="15" r:id="rId3"/>
    <sheet name="SUGE " sheetId="28" r:id="rId4"/>
    <sheet name="Longueur des voies" sheetId="29" r:id="rId5"/>
  </sheets>
  <externalReferences>
    <externalReference r:id="rId6"/>
  </externalReferences>
  <definedNames>
    <definedName name="_xlnm._FilterDatabase" localSheetId="0" hidden="1">' Recettes &amp; Charges détaillées'!$B$6:$U$65</definedName>
    <definedName name="_xlnm._FilterDatabase" localSheetId="1" hidden="1">Investissements!$B$8:$G$66</definedName>
    <definedName name="_xlnm._FilterDatabase" localSheetId="4" hidden="1">'Longueur des voies'!$A$2461:$G$2461</definedName>
    <definedName name="_xlnm._FilterDatabase" localSheetId="2" hidden="1">Surfaces!$B$6:$E$6</definedName>
    <definedName name="AG">'[1]Listes à choix'!$F$17:$F$23</definedName>
    <definedName name="_xlnm.Print_Titles" localSheetId="0">' Recettes &amp; Charges détaillées'!$B:$B,' Recettes &amp; Charges détaillées'!$1:$2</definedName>
    <definedName name="_xlnm.Print_Titles" localSheetId="3">'SUGE '!$A:$A,'SUGE '!$6:$6</definedName>
    <definedName name="_xlnm.Print_Titles" localSheetId="2">Surfaces!$2:$2</definedName>
    <definedName name="OuiNon">'[1]Listes à choix'!$A$3:$A$4</definedName>
    <definedName name="S_1" localSheetId="1">Investissements!$1:$63</definedName>
    <definedName name="Technigares">'[1]Listes à choix'!$F$26:$F$28</definedName>
    <definedName name="Zone">'[1]Listes à choix'!$B$17:$B$20</definedName>
    <definedName name="_xlnm.Print_Area" localSheetId="0">' Recettes &amp; Charges détaillées'!$B$1:$U$66</definedName>
    <definedName name="_xlnm.Print_Area" localSheetId="1">Investissements!$B$1:$G$64</definedName>
    <definedName name="_xlnm.Print_Area" localSheetId="3">'SUGE '!$A$6:$C$61</definedName>
    <definedName name="_xlnm.Print_Area" localSheetId="2">Surfaces!$B$1:$E$64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7" i="26" l="1"/>
  <c r="E67" i="26"/>
  <c r="F67" i="26"/>
  <c r="G67" i="26"/>
  <c r="C67" i="26"/>
  <c r="E21" i="28"/>
  <c r="E9" i="28"/>
  <c r="E10" i="28"/>
  <c r="E11" i="28"/>
  <c r="E12" i="28"/>
  <c r="E13" i="28"/>
  <c r="E14" i="28"/>
  <c r="E15" i="28"/>
  <c r="E16" i="28"/>
  <c r="E17" i="28"/>
  <c r="E18" i="28"/>
  <c r="E19" i="28"/>
  <c r="E20" i="28"/>
  <c r="E22" i="28"/>
  <c r="E23" i="28"/>
  <c r="E24" i="28"/>
  <c r="E25" i="28"/>
  <c r="E26" i="28"/>
  <c r="E27" i="28"/>
  <c r="E28" i="28"/>
  <c r="E29" i="28"/>
  <c r="E30" i="28"/>
  <c r="E31" i="28"/>
  <c r="E32" i="28"/>
  <c r="E33" i="28"/>
  <c r="E34" i="28"/>
  <c r="E35" i="28"/>
  <c r="E36" i="28"/>
  <c r="E37" i="28"/>
  <c r="E38" i="28"/>
  <c r="E39" i="28"/>
  <c r="E40" i="28"/>
  <c r="E41" i="28"/>
  <c r="E42" i="28"/>
  <c r="E43" i="28"/>
  <c r="E44" i="28"/>
  <c r="E45" i="28"/>
  <c r="E46" i="28"/>
  <c r="E47" i="28"/>
  <c r="E48" i="28"/>
  <c r="E49" i="28"/>
  <c r="E50" i="28"/>
  <c r="E51" i="28"/>
  <c r="E52" i="28"/>
  <c r="E53" i="28"/>
  <c r="E54" i="28"/>
  <c r="E55" i="28"/>
  <c r="E56" i="28"/>
  <c r="E57" i="28"/>
  <c r="E58" i="28"/>
  <c r="E59" i="28"/>
  <c r="E60" i="28"/>
  <c r="E61" i="28"/>
  <c r="E62" i="28"/>
  <c r="E63" i="28"/>
  <c r="E64" i="28"/>
  <c r="E65" i="28"/>
  <c r="E8" i="28"/>
  <c r="D10" i="28"/>
  <c r="D11" i="28" s="1"/>
  <c r="D12" i="28" s="1"/>
  <c r="D13" i="28" s="1"/>
  <c r="D14" i="28" s="1"/>
  <c r="D15" i="28" s="1"/>
  <c r="D16" i="28" s="1"/>
  <c r="D17" i="28" s="1"/>
  <c r="D18" i="28" s="1"/>
  <c r="D19" i="28" s="1"/>
  <c r="D20" i="28" s="1"/>
  <c r="D21" i="28" s="1"/>
  <c r="D22" i="28" s="1"/>
  <c r="D23" i="28" s="1"/>
  <c r="D24" i="28" s="1"/>
  <c r="D25" i="28" s="1"/>
  <c r="D26" i="28" s="1"/>
  <c r="D27" i="28" s="1"/>
  <c r="D28" i="28" s="1"/>
  <c r="D29" i="28" s="1"/>
  <c r="D30" i="28" s="1"/>
  <c r="D31" i="28" s="1"/>
  <c r="D32" i="28" s="1"/>
  <c r="D33" i="28" s="1"/>
  <c r="D34" i="28" s="1"/>
  <c r="D35" i="28" s="1"/>
  <c r="D36" i="28" s="1"/>
  <c r="D37" i="28" s="1"/>
  <c r="D38" i="28" s="1"/>
  <c r="D39" i="28" s="1"/>
  <c r="D40" i="28" s="1"/>
  <c r="D41" i="28" s="1"/>
  <c r="D42" i="28" s="1"/>
  <c r="D43" i="28" s="1"/>
  <c r="D44" i="28" s="1"/>
  <c r="D45" i="28" s="1"/>
  <c r="D46" i="28" s="1"/>
  <c r="D47" i="28" s="1"/>
  <c r="D48" i="28" s="1"/>
  <c r="D49" i="28" s="1"/>
  <c r="D50" i="28" s="1"/>
  <c r="D51" i="28" s="1"/>
  <c r="D52" i="28" s="1"/>
  <c r="D53" i="28" s="1"/>
  <c r="D54" i="28" s="1"/>
  <c r="D55" i="28" s="1"/>
  <c r="D56" i="28" s="1"/>
  <c r="D57" i="28" s="1"/>
  <c r="D58" i="28" s="1"/>
  <c r="D59" i="28" s="1"/>
  <c r="D60" i="28" s="1"/>
  <c r="D61" i="28" s="1"/>
  <c r="D62" i="28" s="1"/>
  <c r="D63" i="28" s="1"/>
  <c r="D64" i="28" s="1"/>
  <c r="D65" i="28" s="1"/>
  <c r="D9" i="28"/>
  <c r="O65" i="11"/>
  <c r="P65" i="11"/>
  <c r="N65" i="11" l="1"/>
  <c r="L65" i="11"/>
  <c r="K65" i="11" l="1"/>
  <c r="M65" i="11" s="1"/>
  <c r="C66" i="28"/>
  <c r="E66" i="28"/>
  <c r="C65" i="11" l="1"/>
  <c r="D65" i="11"/>
  <c r="E65" i="11"/>
  <c r="F65" i="11"/>
  <c r="G65" i="11"/>
  <c r="T65" i="11" l="1"/>
  <c r="Q65" i="11"/>
  <c r="R65" i="11"/>
  <c r="S65" i="11"/>
  <c r="H65" i="11"/>
  <c r="I65" i="11"/>
  <c r="U65" i="11" l="1"/>
  <c r="J65" i="1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sourceFile="C:\Users\8508919A\Desktop\Tag\cubes\Cube.cub" keepAlive="1" name="Cube" description="&lt;reportive&gt;&lt;cube name=&quot;cube&quot; forceFilteringThroughSubquery=&quot;False&quot; description=&quot;&quot;&gt;&lt;update last_rci_schema_update=&quot;2020-10-07T10:14:39+02:00&quot; /&gt;&lt;Languages&gt;&lt;Current&gt;1033&lt;/Current&gt;&lt;/Languages&gt;&lt;Rolaps /&gt;&lt;Formulas&gt;&lt;Formula name=&quot;[Measures].[MNT0x002EKE0x002EC" type="5" refreshedVersion="6" background="1">
    <dbPr connection="Provider=MSOLAP.5;Persist Security Info=True;Data Source=C:\Users\8508919A\Desktop\Tag\cubes\Cube.cub;MDX Compatibility=1;Safety Options=2;MDX Missing Member Mode=Error;Update Isolation Level=2" command="Cube Reportive" commandType="1"/>
    <olapPr sendLocale="1" rowDrillCount="1000"/>
  </connection>
  <connection id="2" xr16:uid="{00000000-0015-0000-FFFF-FFFF01000000}" sourceFile="C:\Users\8508919A\Desktop\Tag\20201030\Tag_Report_V2.1.2_LOCAL_20201030\cubes\Cube.cub" keepAlive="1" name="Cube1" description="&lt;reportive&gt;&lt;cube name=&quot;cube&quot; forceFilteringThroughSubquery=&quot;False&quot; description=&quot;&quot;&gt;&lt;update last_rci_schema_update=&quot;2020-10-07T10:14:39+02:00&quot; /&gt;&lt;Languages&gt;&lt;Current&gt;1033&lt;/Current&gt;&lt;/Languages&gt;&lt;Rolaps /&gt;&lt;Formulas&gt;&lt;Formula name=&quot;[Measures].[MNT0x002EKE0x002EC" type="5" refreshedVersion="6" background="1">
    <dbPr connection="Provider=MSOLAP.5;Persist Security Info=True;Data Source=C:\Users\8508919A\Desktop\Tag\20201030\Tag_Report_V2.1.2_LOCAL_20201030\cubes\Cube.cub;MDX Compatibility=1;Safety Options=2;MDX Missing Member Mode=Error;Update Isolation Level=2" command="Cube Reportive" commandType="1"/>
    <olapPr sendLocale="1" rowDrillCount="1000"/>
  </connection>
  <connection id="3" xr16:uid="{00000000-0015-0000-FFFF-FFFF02000000}" sourceFile="C:\Users\8508919A\Desktop\Tag\20201030\Tag_Report_V2.1.2_LOCAL_20201030\cubes\Cube.cub" keepAlive="1" name="Cube2" description="&lt;reportive&gt;&lt;cube name=&quot;cube&quot; forceFilteringThroughSubquery=&quot;False&quot; description=&quot;&quot;&gt;&lt;update last_rci_schema_update=&quot;2020-10-07T10:14:39+02:00&quot; /&gt;&lt;Languages&gt;&lt;Current&gt;1033&lt;/Current&gt;&lt;/Languages&gt;&lt;Rolaps /&gt;&lt;Formulas&gt;&lt;Formula name=&quot;[Measures].[MNT0x002EKE0x002EC" type="5" refreshedVersion="6" background="1">
    <dbPr connection="Provider=MSOLAP.5;Persist Security Info=True;Data Source=C:\Users\8508919A\Desktop\Tag\20201030\Tag_Report_V2.1.2_LOCAL_20201030\cubes\Cube.cub;MDX Compatibility=1;Safety Options=2;MDX Missing Member Mode=Error;Update Isolation Level=2" command="Cube Reportive" commandType="1"/>
    <olapPr sendLocale="1" rowDrillCount="1000"/>
  </connection>
</connections>
</file>

<file path=xl/sharedStrings.xml><?xml version="1.0" encoding="utf-8"?>
<sst xmlns="http://schemas.openxmlformats.org/spreadsheetml/2006/main" count="16517" uniqueCount="4530">
  <si>
    <t>Prestation de base unifiée (k€)</t>
  </si>
  <si>
    <t>Prestation Transmanche (k€)</t>
  </si>
  <si>
    <t>Portes d'embarquement (k€)</t>
  </si>
  <si>
    <t>Redevances de mise à disposition d'espaces régulés (k€)</t>
  </si>
  <si>
    <t>Charges d'exploitation</t>
  </si>
  <si>
    <t>Rétrocession</t>
  </si>
  <si>
    <t>Chiffres d'affaires</t>
  </si>
  <si>
    <t>Résultat  (après rétrocession)</t>
  </si>
  <si>
    <t>A AUV-RHONE ALPES</t>
  </si>
  <si>
    <t>A BOURGOGNE FC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</si>
  <si>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</si>
  <si>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</si>
  <si>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</si>
  <si>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</si>
  <si>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</si>
  <si>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</si>
  <si>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</si>
  <si>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</si>
  <si>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</si>
  <si>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B AUV-RHONE ALPES</t>
  </si>
  <si>
    <t>B BOURGOGNE FC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</si>
  <si>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</si>
  <si>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</si>
  <si>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</si>
  <si>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</si>
  <si>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</si>
  <si>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</si>
  <si>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</si>
  <si>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</si>
  <si>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</si>
  <si>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</si>
  <si>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</si>
  <si>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BOURGOGNE FC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</si>
  <si>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</si>
  <si>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</si>
  <si>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</si>
  <si>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</si>
  <si>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</si>
  <si>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</si>
  <si>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</si>
  <si>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</si>
  <si>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</si>
  <si>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</si>
  <si>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</si>
  <si>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</si>
  <si>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</si>
  <si>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</si>
  <si>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</si>
  <si>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</si>
  <si>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</si>
  <si>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</si>
  <si>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</si>
  <si>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</si>
  <si>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</si>
  <si>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</si>
  <si>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</si>
  <si>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</si>
  <si>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</si>
  <si>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</si>
  <si>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TOULOUSE</t>
  </si>
  <si>
    <t>Total</t>
  </si>
  <si>
    <t>Surfaces gares en m²</t>
  </si>
  <si>
    <t xml:space="preserve">Total de la gare </t>
  </si>
  <si>
    <t>Total cœur de gare</t>
  </si>
  <si>
    <t>Cœur de gare Prestation de base</t>
  </si>
  <si>
    <t>Taux horaire</t>
  </si>
  <si>
    <t>Code UIC</t>
  </si>
  <si>
    <t>Nom du point d'arrêt</t>
  </si>
  <si>
    <t>Région</t>
  </si>
  <si>
    <t>Nom Quai (1)</t>
  </si>
  <si>
    <t>Nom Voie(2)</t>
  </si>
  <si>
    <t>Longueur</t>
  </si>
  <si>
    <t>Méthode de mesure 
de la longueur</t>
  </si>
  <si>
    <t>Abancourt</t>
  </si>
  <si>
    <t>Quai 1</t>
  </si>
  <si>
    <t>Voie 2</t>
  </si>
  <si>
    <t>Utile</t>
  </si>
  <si>
    <t>Quai 2</t>
  </si>
  <si>
    <t>Voie 1</t>
  </si>
  <si>
    <t>Voie 3</t>
  </si>
  <si>
    <t>Quai 3</t>
  </si>
  <si>
    <t>Voie 5</t>
  </si>
  <si>
    <t>Voie A</t>
  </si>
  <si>
    <t>Abbaretz</t>
  </si>
  <si>
    <t>Abbeville</t>
  </si>
  <si>
    <t>Voie 7</t>
  </si>
  <si>
    <t>Ablon</t>
  </si>
  <si>
    <t>Ile de France</t>
  </si>
  <si>
    <t>Voie 2BIS</t>
  </si>
  <si>
    <t>Voie 1BIS</t>
  </si>
  <si>
    <t>Totale</t>
  </si>
  <si>
    <t>Achères-Grand-Cormier</t>
  </si>
  <si>
    <t>Quai A</t>
  </si>
  <si>
    <t>Quai B</t>
  </si>
  <si>
    <t>Achères-Ville</t>
  </si>
  <si>
    <t xml:space="preserve">Quai </t>
  </si>
  <si>
    <t>Voie Unique</t>
  </si>
  <si>
    <t>Achiet</t>
  </si>
  <si>
    <t>Agay</t>
  </si>
  <si>
    <t>PACA</t>
  </si>
  <si>
    <t>Agde</t>
  </si>
  <si>
    <t>Occitanie</t>
  </si>
  <si>
    <t>Quai A-B</t>
  </si>
  <si>
    <t>Voie B</t>
  </si>
  <si>
    <t>Quai C-D</t>
  </si>
  <si>
    <t>Voie C</t>
  </si>
  <si>
    <t>Voie D</t>
  </si>
  <si>
    <t>Agen</t>
  </si>
  <si>
    <t>Quai 1-3</t>
  </si>
  <si>
    <t>Voie 4</t>
  </si>
  <si>
    <t>Quai 3-5</t>
  </si>
  <si>
    <t>Agonac</t>
  </si>
  <si>
    <t>Quai E</t>
  </si>
  <si>
    <t>Voie E</t>
  </si>
  <si>
    <t>Quai U</t>
  </si>
  <si>
    <t>NR</t>
  </si>
  <si>
    <t>Aiguebelle</t>
  </si>
  <si>
    <t>Aigueperse</t>
  </si>
  <si>
    <t>EVIT</t>
  </si>
  <si>
    <t>Aigues-Mortes</t>
  </si>
  <si>
    <t>Aiguillon</t>
  </si>
  <si>
    <t>Aillevillers</t>
  </si>
  <si>
    <t>Aimargues</t>
  </si>
  <si>
    <t>Aiserey</t>
  </si>
  <si>
    <t>Aix-en-Provence</t>
  </si>
  <si>
    <t>Aix-en-Provence-TGV</t>
  </si>
  <si>
    <t>Quai 4</t>
  </si>
  <si>
    <t>Voie N</t>
  </si>
  <si>
    <t>Voie S</t>
  </si>
  <si>
    <t>Quai B-C</t>
  </si>
  <si>
    <t>Quai D-E</t>
  </si>
  <si>
    <t>Albens</t>
  </si>
  <si>
    <t>Albert</t>
  </si>
  <si>
    <t>Albertville</t>
  </si>
  <si>
    <t>Albias</t>
  </si>
  <si>
    <t>Albi-Madeleine</t>
  </si>
  <si>
    <t>Albi-Ville</t>
  </si>
  <si>
    <t>Alençon</t>
  </si>
  <si>
    <t>Quai 2-3</t>
  </si>
  <si>
    <t>Alès</t>
  </si>
  <si>
    <t>Alet-les-Bains</t>
  </si>
  <si>
    <t>Allassac</t>
  </si>
  <si>
    <t>utile</t>
  </si>
  <si>
    <t>Allee de la Tour-Rendez-Vous</t>
  </si>
  <si>
    <t>Allenc</t>
  </si>
  <si>
    <t>Alleyras</t>
  </si>
  <si>
    <t>Altkirch</t>
  </si>
  <si>
    <t>Ambazac</t>
  </si>
  <si>
    <t>Voie F</t>
  </si>
  <si>
    <t>Quai à D</t>
  </si>
  <si>
    <t>Quai à G</t>
  </si>
  <si>
    <t>Amboise</t>
  </si>
  <si>
    <t>Amiens</t>
  </si>
  <si>
    <t>Quai 11-12</t>
  </si>
  <si>
    <t>Voie 11</t>
  </si>
  <si>
    <t>Voie 12</t>
  </si>
  <si>
    <t>Quai 4-5</t>
  </si>
  <si>
    <t>Quai 7-8</t>
  </si>
  <si>
    <t>Voie 8</t>
  </si>
  <si>
    <t>Quai 9-10</t>
  </si>
  <si>
    <t>Voie 10</t>
  </si>
  <si>
    <t>Voie 9</t>
  </si>
  <si>
    <t>Ancenis</t>
  </si>
  <si>
    <t>Anchamps</t>
  </si>
  <si>
    <t>Andrésy</t>
  </si>
  <si>
    <t>Angerville</t>
  </si>
  <si>
    <t>Angoulême</t>
  </si>
  <si>
    <t>Voie Z</t>
  </si>
  <si>
    <t>Quai 4-6</t>
  </si>
  <si>
    <t>Voie 6</t>
  </si>
  <si>
    <t>Annappes</t>
  </si>
  <si>
    <t>Annecy</t>
  </si>
  <si>
    <t>Annemasse</t>
  </si>
  <si>
    <t>Anor</t>
  </si>
  <si>
    <t>Quai</t>
  </si>
  <si>
    <t>Anthéor-Cap-Roux</t>
  </si>
  <si>
    <t>Antibes</t>
  </si>
  <si>
    <t>Quai 1-A</t>
  </si>
  <si>
    <t>Anvin</t>
  </si>
  <si>
    <t>Quai 1-2</t>
  </si>
  <si>
    <t>Appilly</t>
  </si>
  <si>
    <t>Arbanats</t>
  </si>
  <si>
    <t>Arbois</t>
  </si>
  <si>
    <t>Arcachon</t>
  </si>
  <si>
    <t>Quai D</t>
  </si>
  <si>
    <t>Quai G</t>
  </si>
  <si>
    <t>Arches</t>
  </si>
  <si>
    <t>Arenc-Euroméditerranée</t>
  </si>
  <si>
    <t>Arengosse</t>
  </si>
  <si>
    <t>Argelès-sur-Mer</t>
  </si>
  <si>
    <t>Argentan</t>
  </si>
  <si>
    <t>Quai C</t>
  </si>
  <si>
    <t>Argenteuil</t>
  </si>
  <si>
    <t>Voie 1Bis</t>
  </si>
  <si>
    <t>Argentiere</t>
  </si>
  <si>
    <t>Arles</t>
  </si>
  <si>
    <t>Arleux</t>
  </si>
  <si>
    <t>Armentières</t>
  </si>
  <si>
    <t>Voie P</t>
  </si>
  <si>
    <t>Voie M</t>
  </si>
  <si>
    <t>Arnage</t>
  </si>
  <si>
    <t>Arnèke</t>
  </si>
  <si>
    <t>Arpajon (Essonne)</t>
  </si>
  <si>
    <t>Arras</t>
  </si>
  <si>
    <t>Quai 6-7</t>
  </si>
  <si>
    <t>Quai 8-9</t>
  </si>
  <si>
    <t>Arrou</t>
  </si>
  <si>
    <t>Quai Y</t>
  </si>
  <si>
    <t>Artix</t>
  </si>
  <si>
    <t>Arvant</t>
  </si>
  <si>
    <t>Ascq</t>
  </si>
  <si>
    <t>Asnières-sur-Seine</t>
  </si>
  <si>
    <t>Quai Z</t>
  </si>
  <si>
    <t>Aspres-sur-Buëch</t>
  </si>
  <si>
    <t>Assat</t>
  </si>
  <si>
    <t>Assier</t>
  </si>
  <si>
    <t>Athis-Mons</t>
  </si>
  <si>
    <t>Aubagne</t>
  </si>
  <si>
    <t>Aubergenville-Élisabethville</t>
  </si>
  <si>
    <t>Aubervilliers-La Courneuve</t>
  </si>
  <si>
    <t>Aubiat</t>
  </si>
  <si>
    <t>Aubiet</t>
  </si>
  <si>
    <t>Aubin</t>
  </si>
  <si>
    <t>Auboué</t>
  </si>
  <si>
    <t>Aubrives</t>
  </si>
  <si>
    <t>Aubusson</t>
  </si>
  <si>
    <t>Auch</t>
  </si>
  <si>
    <t>Audrieu</t>
  </si>
  <si>
    <t>voie 2</t>
  </si>
  <si>
    <t>Audruicq</t>
  </si>
  <si>
    <t>Auffay</t>
  </si>
  <si>
    <t>Aulnat Aeroport</t>
  </si>
  <si>
    <t>Aulnay-sous-Bois</t>
  </si>
  <si>
    <t>Voie 2bis</t>
  </si>
  <si>
    <t xml:space="preserve">Voie </t>
  </si>
  <si>
    <t>Aumale</t>
  </si>
  <si>
    <t>Aumont-Aubrac</t>
  </si>
  <si>
    <t>Auneau</t>
  </si>
  <si>
    <t>Auray</t>
  </si>
  <si>
    <t>Quai 2-4</t>
  </si>
  <si>
    <t>Aurillac</t>
  </si>
  <si>
    <t>Auterive</t>
  </si>
  <si>
    <t>Autun</t>
  </si>
  <si>
    <t>Auvers-sur-Oise</t>
  </si>
  <si>
    <t>Auxonne</t>
  </si>
  <si>
    <t>Avenay</t>
  </si>
  <si>
    <t>Avenue du Président Kennedy Radio France</t>
  </si>
  <si>
    <t>Avenue Foch</t>
  </si>
  <si>
    <t>Avenue Henri Martin</t>
  </si>
  <si>
    <t>Avesnelles</t>
  </si>
  <si>
    <t>Avignon</t>
  </si>
  <si>
    <t xml:space="preserve">  981902   </t>
  </si>
  <si>
    <t>Avignon Terminal TER</t>
  </si>
  <si>
    <t>Avignonet</t>
  </si>
  <si>
    <t>Avignon-TGV</t>
  </si>
  <si>
    <t>Avion</t>
  </si>
  <si>
    <t>Avord</t>
  </si>
  <si>
    <t>Avoudrey</t>
  </si>
  <si>
    <t>Avranches</t>
  </si>
  <si>
    <t>Avrechy</t>
  </si>
  <si>
    <t>Ax-les-Thermes</t>
  </si>
  <si>
    <t>Ay</t>
  </si>
  <si>
    <t>Aytre Plage</t>
  </si>
  <si>
    <t>Azerailles</t>
  </si>
  <si>
    <t>Babinière</t>
  </si>
  <si>
    <t>Baccarat</t>
  </si>
  <si>
    <t>Bagnac</t>
  </si>
  <si>
    <t>Bagneaux-sur-Loing</t>
  </si>
  <si>
    <t>Bagnols-Chadenet</t>
  </si>
  <si>
    <t>Baillargues</t>
  </si>
  <si>
    <t>Quai X</t>
  </si>
  <si>
    <t>Baisieux</t>
  </si>
  <si>
    <t>Ballan</t>
  </si>
  <si>
    <t>Ballancourt</t>
  </si>
  <si>
    <t>Balsièges Bourg</t>
  </si>
  <si>
    <t>quai 1</t>
  </si>
  <si>
    <t>45m</t>
  </si>
  <si>
    <t>Banassac-La Canourgue</t>
  </si>
  <si>
    <t>Bandol</t>
  </si>
  <si>
    <t>Bannalec</t>
  </si>
  <si>
    <t>Bantzenheim</t>
  </si>
  <si>
    <t>Banyuls-sur-Mer</t>
  </si>
  <si>
    <t>Baraqueville-Carcenac-Peyrales</t>
  </si>
  <si>
    <t>Barjac</t>
  </si>
  <si>
    <t>Baroncourt</t>
  </si>
  <si>
    <t>Barr</t>
  </si>
  <si>
    <t>Barsac</t>
  </si>
  <si>
    <t>Bartenheim</t>
  </si>
  <si>
    <t>Baule</t>
  </si>
  <si>
    <t>Bayeux</t>
  </si>
  <si>
    <t>Bayon</t>
  </si>
  <si>
    <t>Bayonne</t>
  </si>
  <si>
    <t>Bazancourt</t>
  </si>
  <si>
    <t>Quai central</t>
  </si>
  <si>
    <t>Baziege</t>
  </si>
  <si>
    <t>Beaucaire</t>
  </si>
  <si>
    <t>Beaugency</t>
  </si>
  <si>
    <t>Beaulieu-sur-Mer</t>
  </si>
  <si>
    <t>Beaune</t>
  </si>
  <si>
    <t>Beaurainville</t>
  </si>
  <si>
    <t>Beautiran</t>
  </si>
  <si>
    <t>Beauvais</t>
  </si>
  <si>
    <t>Beauvoisin</t>
  </si>
  <si>
    <t>Bécon-les-Bruyères</t>
  </si>
  <si>
    <t>Bédarieux</t>
  </si>
  <si>
    <t>Bédarrides</t>
  </si>
  <si>
    <t>Bedous</t>
  </si>
  <si>
    <t>Bègles</t>
  </si>
  <si>
    <t>Beillant</t>
  </si>
  <si>
    <t>Quai 3-4</t>
  </si>
  <si>
    <t>Bellac</t>
  </si>
  <si>
    <t>Quai C-E</t>
  </si>
  <si>
    <t>Voie G</t>
  </si>
  <si>
    <t>Bellenaves</t>
  </si>
  <si>
    <t>Belleville</t>
  </si>
  <si>
    <t>Bellevue</t>
  </si>
  <si>
    <t>Quai 1BIS-2BIS</t>
  </si>
  <si>
    <t>Bellignat</t>
  </si>
  <si>
    <t>Belloy-St-Martin</t>
  </si>
  <si>
    <t>Voie U</t>
  </si>
  <si>
    <t>Belvès</t>
  </si>
  <si>
    <t>Belvezet</t>
  </si>
  <si>
    <t>Béna-Fanès</t>
  </si>
  <si>
    <t>Bénestroff</t>
  </si>
  <si>
    <t>Benfeld</t>
  </si>
  <si>
    <t>Béning</t>
  </si>
  <si>
    <t>Bergerac</t>
  </si>
  <si>
    <t>Bergues</t>
  </si>
  <si>
    <t>Berlaimont</t>
  </si>
  <si>
    <t>Bernay</t>
  </si>
  <si>
    <t>Bersac</t>
  </si>
  <si>
    <t>Berthelming</t>
  </si>
  <si>
    <t>Bertrichamps</t>
  </si>
  <si>
    <t>Bertry</t>
  </si>
  <si>
    <t>Voie 18</t>
  </si>
  <si>
    <t>Quai F</t>
  </si>
  <si>
    <t>Quai 1/2</t>
  </si>
  <si>
    <t>Bessancourt</t>
  </si>
  <si>
    <t>Betaille</t>
  </si>
  <si>
    <t>Béthune</t>
  </si>
  <si>
    <t>Betton</t>
  </si>
  <si>
    <t>Beuvrages</t>
  </si>
  <si>
    <t>Beynes</t>
  </si>
  <si>
    <t>Béziers</t>
  </si>
  <si>
    <t>Biarritz</t>
  </si>
  <si>
    <t>Bibliothèque François Mitterrand</t>
  </si>
  <si>
    <t>Bidos</t>
  </si>
  <si>
    <t>Bièvres</t>
  </si>
  <si>
    <t>Bigny</t>
  </si>
  <si>
    <t>Biot</t>
  </si>
  <si>
    <t>Bischheim</t>
  </si>
  <si>
    <t>Bischoffsheim</t>
  </si>
  <si>
    <t>Bischwiller</t>
  </si>
  <si>
    <t>Bitschwiller</t>
  </si>
  <si>
    <t>Blanquefort</t>
  </si>
  <si>
    <t>Blois</t>
  </si>
  <si>
    <t>Bohain</t>
  </si>
  <si>
    <t>Boigneville</t>
  </si>
  <si>
    <t>Bois-Colombes</t>
  </si>
  <si>
    <t>Bois-le-Roi</t>
  </si>
  <si>
    <t>Boisleux</t>
  </si>
  <si>
    <t>Boisseaux</t>
  </si>
  <si>
    <t>Boissise-le-Roi</t>
  </si>
  <si>
    <t>Boissy-l Aillerie</t>
  </si>
  <si>
    <t>Bollène-la-Croisière</t>
  </si>
  <si>
    <t>Bollwiller</t>
  </si>
  <si>
    <t>Bologne</t>
  </si>
  <si>
    <t>Bolquère-Eyne</t>
  </si>
  <si>
    <t>Bondy</t>
  </si>
  <si>
    <t>Bonnemain</t>
  </si>
  <si>
    <t>Bonneville</t>
  </si>
  <si>
    <t>Bonnières</t>
  </si>
  <si>
    <t>Voie 14</t>
  </si>
  <si>
    <t>Bords</t>
  </si>
  <si>
    <t>Bouaye</t>
  </si>
  <si>
    <t>Bouchain</t>
  </si>
  <si>
    <t>Boucoiran</t>
  </si>
  <si>
    <t>Bouffemont-Moisselles</t>
  </si>
  <si>
    <t>Bougival</t>
  </si>
  <si>
    <t>Boulainvilliers</t>
  </si>
  <si>
    <t>Boulevard-Victor</t>
  </si>
  <si>
    <t>Boulouris-sur-Mer</t>
  </si>
  <si>
    <t>Bouray</t>
  </si>
  <si>
    <t>Quai 1BIS</t>
  </si>
  <si>
    <t>Quai 2BIS</t>
  </si>
  <si>
    <t>Bourbourg</t>
  </si>
  <si>
    <t>Bourges</t>
  </si>
  <si>
    <t>Bourg-Madame</t>
  </si>
  <si>
    <t>Bournezeau</t>
  </si>
  <si>
    <t>Bourron-Marlotte-Grez</t>
  </si>
  <si>
    <t>Boussens</t>
  </si>
  <si>
    <t>Boussy-St-Antoine</t>
  </si>
  <si>
    <t>Boutigny</t>
  </si>
  <si>
    <t>Boves</t>
  </si>
  <si>
    <t>Bram</t>
  </si>
  <si>
    <t>Brax-Leguevin</t>
  </si>
  <si>
    <t>Breil-sur-Roya</t>
  </si>
  <si>
    <t>Brest</t>
  </si>
  <si>
    <t>Breteil</t>
  </si>
  <si>
    <t>Bretenoux-Biars</t>
  </si>
  <si>
    <t>Brétigny</t>
  </si>
  <si>
    <t>Bretoncelles</t>
  </si>
  <si>
    <t>Breuillet-Bruyères-le-Châtel</t>
  </si>
  <si>
    <t>Breuillet-Village</t>
  </si>
  <si>
    <t>Bréval</t>
  </si>
  <si>
    <t>Briançon</t>
  </si>
  <si>
    <t>Briare</t>
  </si>
  <si>
    <t>Brignac</t>
  </si>
  <si>
    <t>Brignoud</t>
  </si>
  <si>
    <t>Brimeux</t>
  </si>
  <si>
    <t>Brioude</t>
  </si>
  <si>
    <t>Briouze</t>
  </si>
  <si>
    <t>Voie J</t>
  </si>
  <si>
    <t>Quai G-H</t>
  </si>
  <si>
    <t>Voie H</t>
  </si>
  <si>
    <t>Broons</t>
  </si>
  <si>
    <t>Brou</t>
  </si>
  <si>
    <t>Broye</t>
  </si>
  <si>
    <t>Bruges</t>
  </si>
  <si>
    <t>Brumath</t>
  </si>
  <si>
    <t>Brunémont</t>
  </si>
  <si>
    <t>Brunoy</t>
  </si>
  <si>
    <t>Bruyères-sur-Oise</t>
  </si>
  <si>
    <t>Bruz</t>
  </si>
  <si>
    <t>Bueil</t>
  </si>
  <si>
    <t>Bugeat</t>
  </si>
  <si>
    <t>Buno-Gironville</t>
  </si>
  <si>
    <t>Busigny</t>
  </si>
  <si>
    <t>Bussac</t>
  </si>
  <si>
    <t>Byans</t>
  </si>
  <si>
    <t>Cadaujac</t>
  </si>
  <si>
    <t>Caen</t>
  </si>
  <si>
    <t>Quai F-G</t>
  </si>
  <si>
    <t>Caffiers</t>
  </si>
  <si>
    <t>Cagnes-sur-Mer</t>
  </si>
  <si>
    <t>Cahors</t>
  </si>
  <si>
    <t>Callac</t>
  </si>
  <si>
    <t>Cambrai</t>
  </si>
  <si>
    <t>Campagnac-St-Geniez</t>
  </si>
  <si>
    <t>Campagne</t>
  </si>
  <si>
    <t>Cannes</t>
  </si>
  <si>
    <t>Cannes-la-Bocca</t>
  </si>
  <si>
    <t>Cantin</t>
  </si>
  <si>
    <t>Cap-d Ail</t>
  </si>
  <si>
    <t>Capdenac</t>
  </si>
  <si>
    <t>Cap-Martin-Roquebrune</t>
  </si>
  <si>
    <t>Capvern</t>
  </si>
  <si>
    <t>Carbonne</t>
  </si>
  <si>
    <t>Carcassonne</t>
  </si>
  <si>
    <t>Quai A-Autres</t>
  </si>
  <si>
    <t>Voie Autres</t>
  </si>
  <si>
    <t>Quai Service</t>
  </si>
  <si>
    <t>Voie Service</t>
  </si>
  <si>
    <t>Carentan</t>
  </si>
  <si>
    <t>Carhaix</t>
  </si>
  <si>
    <t>Carignan</t>
  </si>
  <si>
    <t>Carmaux</t>
  </si>
  <si>
    <t>Carnoules</t>
  </si>
  <si>
    <t>Carpentras</t>
  </si>
  <si>
    <t>Carry-le-Rouet</t>
  </si>
  <si>
    <t>Cassel</t>
  </si>
  <si>
    <t>Cassis</t>
  </si>
  <si>
    <t>Castelnau-d Estretefonds</t>
  </si>
  <si>
    <t>Castelnaudary</t>
  </si>
  <si>
    <t>Castelsarrasin</t>
  </si>
  <si>
    <t>Castres (Tarn)</t>
  </si>
  <si>
    <t>Cattenières</t>
  </si>
  <si>
    <t>Caudrot</t>
  </si>
  <si>
    <t>Caudry</t>
  </si>
  <si>
    <t>Caulnes</t>
  </si>
  <si>
    <t>Caussade (Tarn-et-Garonne)</t>
  </si>
  <si>
    <t>Cavaillon</t>
  </si>
  <si>
    <t>Cavignac</t>
  </si>
  <si>
    <t>Cazeres-sur-Garonne</t>
  </si>
  <si>
    <t>Ceilhes-Roqueredonde</t>
  </si>
  <si>
    <t>Cenon</t>
  </si>
  <si>
    <t>Cerbère</t>
  </si>
  <si>
    <t>Cercottes</t>
  </si>
  <si>
    <t>Cergy le Haut</t>
  </si>
  <si>
    <t>Cergy Préfecture</t>
  </si>
  <si>
    <t>Cergy-St-Christophe</t>
  </si>
  <si>
    <t>Cernay (Val-d Oise)</t>
  </si>
  <si>
    <t>Cérons</t>
  </si>
  <si>
    <t>Cesson</t>
  </si>
  <si>
    <t>Ceyzeriat</t>
  </si>
  <si>
    <t>Chabanais</t>
  </si>
  <si>
    <t>Chabenet</t>
  </si>
  <si>
    <t>Chabons</t>
  </si>
  <si>
    <t>Chabris</t>
  </si>
  <si>
    <t>Chagny</t>
  </si>
  <si>
    <t>Quai 5</t>
  </si>
  <si>
    <t>Chalais</t>
  </si>
  <si>
    <t>Challans</t>
  </si>
  <si>
    <t>Chalonnes</t>
  </si>
  <si>
    <t>Voie 2Bis</t>
  </si>
  <si>
    <t>Quai A-C</t>
  </si>
  <si>
    <t>Chamarande</t>
  </si>
  <si>
    <t>Chambly</t>
  </si>
  <si>
    <t>Chamborigaud</t>
  </si>
  <si>
    <t>Chambourg</t>
  </si>
  <si>
    <t>Chamousset</t>
  </si>
  <si>
    <t>Champagné</t>
  </si>
  <si>
    <t>Quai 3-7</t>
  </si>
  <si>
    <t>Champagne-sur-Oise</t>
  </si>
  <si>
    <t>Champagne-sur-Seine</t>
  </si>
  <si>
    <t>Champagney</t>
  </si>
  <si>
    <t>Champagnole</t>
  </si>
  <si>
    <t>Champbenoist-Poigny</t>
  </si>
  <si>
    <t>Champ-de-Courses-d Enghien</t>
  </si>
  <si>
    <t>Champ-de-Mars-Tour-Eiffel</t>
  </si>
  <si>
    <t>Champigneulles</t>
  </si>
  <si>
    <t>Chanac</t>
  </si>
  <si>
    <t>Changis-St-Jean</t>
  </si>
  <si>
    <t>Chanteloup-les-Vignes</t>
  </si>
  <si>
    <t>Chantenay</t>
  </si>
  <si>
    <t>Chantonnay</t>
  </si>
  <si>
    <t>Chapeauroux</t>
  </si>
  <si>
    <t>Chaponval</t>
  </si>
  <si>
    <t>Charmes</t>
  </si>
  <si>
    <t>Chars</t>
  </si>
  <si>
    <t>Chartres</t>
  </si>
  <si>
    <t>Chartrettes</t>
  </si>
  <si>
    <t>Chasseradès</t>
  </si>
  <si>
    <t>Château-Arnoux-St-Auban</t>
  </si>
  <si>
    <t>Châtelaillon</t>
  </si>
  <si>
    <t>Châtellerault</t>
  </si>
  <si>
    <t>Chauffailles</t>
  </si>
  <si>
    <t>Chaugey</t>
  </si>
  <si>
    <t>Chaulnes</t>
  </si>
  <si>
    <t>Chaumont</t>
  </si>
  <si>
    <t>Chauny</t>
  </si>
  <si>
    <t>Chaville-Rive-Droite</t>
  </si>
  <si>
    <t>Chaville-Rive-Gauche</t>
  </si>
  <si>
    <t>Chaville-Vélizy</t>
  </si>
  <si>
    <t>Chelles-Gournay</t>
  </si>
  <si>
    <t>Chemille</t>
  </si>
  <si>
    <t>Chemin-d Antony</t>
  </si>
  <si>
    <t>Voie EV2</t>
  </si>
  <si>
    <t>Voie EV1</t>
  </si>
  <si>
    <t>Chenay-Gagny</t>
  </si>
  <si>
    <t>Chenevières</t>
  </si>
  <si>
    <t>Cherbourg</t>
  </si>
  <si>
    <t>Chevillon</t>
  </si>
  <si>
    <t>Chevilly</t>
  </si>
  <si>
    <t>Chevrières</t>
  </si>
  <si>
    <t>Chilly-Mazarin</t>
  </si>
  <si>
    <t>Chindrieux</t>
  </si>
  <si>
    <t>Chinon</t>
  </si>
  <si>
    <t>Chirac</t>
  </si>
  <si>
    <t>Chocques</t>
  </si>
  <si>
    <t>Choisy-le-Roi</t>
  </si>
  <si>
    <t>Cholet</t>
  </si>
  <si>
    <t>Chorges</t>
  </si>
  <si>
    <t>Chouzy</t>
  </si>
  <si>
    <t>Cintegabelle</t>
  </si>
  <si>
    <t>Clamart</t>
  </si>
  <si>
    <t>Quai V3-V4</t>
  </si>
  <si>
    <t>Clères</t>
  </si>
  <si>
    <t>Quai H-I</t>
  </si>
  <si>
    <t>Voie I</t>
  </si>
  <si>
    <t>Clichy-Levallois</t>
  </si>
  <si>
    <t>Clisson</t>
  </si>
  <si>
    <t>Cloyes</t>
  </si>
  <si>
    <t>Cluses</t>
  </si>
  <si>
    <t>Cognac</t>
  </si>
  <si>
    <t>Coignières</t>
  </si>
  <si>
    <t>Collioure</t>
  </si>
  <si>
    <t>Colmar</t>
  </si>
  <si>
    <t>Colombes</t>
  </si>
  <si>
    <t>Colomiers</t>
  </si>
  <si>
    <t>Colomiers-Lycee-International</t>
  </si>
  <si>
    <t>Combourg</t>
  </si>
  <si>
    <t>Combs-la-Ville-Quincy</t>
  </si>
  <si>
    <t>Commentry</t>
  </si>
  <si>
    <t>Commercy</t>
  </si>
  <si>
    <t>Compans</t>
  </si>
  <si>
    <t>Compiègne</t>
  </si>
  <si>
    <t>Conches</t>
  </si>
  <si>
    <t>Conflans Fin d'Oise</t>
  </si>
  <si>
    <t>Conflans-Ste-Honorine</t>
  </si>
  <si>
    <t>Quai 1BIS-2</t>
  </si>
  <si>
    <t>Voie 1bis</t>
  </si>
  <si>
    <t>Quai 1BIS-3</t>
  </si>
  <si>
    <t>Conlie</t>
  </si>
  <si>
    <t>Contrexéville</t>
  </si>
  <si>
    <t>Corbehem</t>
  </si>
  <si>
    <t>Corbeil-Essonnes</t>
  </si>
  <si>
    <t>Corbie</t>
  </si>
  <si>
    <t>Corcy</t>
  </si>
  <si>
    <t>Cordemais</t>
  </si>
  <si>
    <t>Cordes-Vindrac</t>
  </si>
  <si>
    <t>Corgoloin</t>
  </si>
  <si>
    <t>Cormeilles-en-Parisis</t>
  </si>
  <si>
    <t>Voie CLE</t>
  </si>
  <si>
    <t>Cormery</t>
  </si>
  <si>
    <t>Cornil</t>
  </si>
  <si>
    <t>Correze</t>
  </si>
  <si>
    <t>Voie 1C</t>
  </si>
  <si>
    <t>Voie 2C</t>
  </si>
  <si>
    <t>Voie 1H</t>
  </si>
  <si>
    <t>Coudray-Montceaux</t>
  </si>
  <si>
    <t>Couffoulens-Leuc</t>
  </si>
  <si>
    <t>Couilly-St-Germain</t>
  </si>
  <si>
    <t>Couiza-Montazels</t>
  </si>
  <si>
    <t>Couliboeuf</t>
  </si>
  <si>
    <t>Coulommiers</t>
  </si>
  <si>
    <t>Courbevoie</t>
  </si>
  <si>
    <t>Coursan</t>
  </si>
  <si>
    <t>Courtalain Saint-Pellerin</t>
  </si>
  <si>
    <t>Courthézon</t>
  </si>
  <si>
    <t>Cousance</t>
  </si>
  <si>
    <t>Coutances</t>
  </si>
  <si>
    <t>Coutras</t>
  </si>
  <si>
    <t>Couze</t>
  </si>
  <si>
    <t>Cramoisy</t>
  </si>
  <si>
    <t>Cransac</t>
  </si>
  <si>
    <t>Crécy-en-Brie-La Chapelle</t>
  </si>
  <si>
    <t>Creil</t>
  </si>
  <si>
    <t>Créteil-Pompadour</t>
  </si>
  <si>
    <t>Crisse</t>
  </si>
  <si>
    <t>Croix-Sainte</t>
  </si>
  <si>
    <t>Cros-de-Cagnes</t>
  </si>
  <si>
    <t>Crouy</t>
  </si>
  <si>
    <t>Crouy-sur-Ourcq</t>
  </si>
  <si>
    <t>Cuers-Pierrefeu</t>
  </si>
  <si>
    <t>Cuinchy</t>
  </si>
  <si>
    <t>Voie 2TER</t>
  </si>
  <si>
    <t>Culoz</t>
  </si>
  <si>
    <t>Dachstein</t>
  </si>
  <si>
    <t>Damiatte-St-Paul</t>
  </si>
  <si>
    <t>Dammartin-Juilly-St-Mard</t>
  </si>
  <si>
    <t>Dangé</t>
  </si>
  <si>
    <t>Dannemarie</t>
  </si>
  <si>
    <t>Daours</t>
  </si>
  <si>
    <t>Darsac</t>
  </si>
  <si>
    <t>Dax</t>
  </si>
  <si>
    <t>Degagnac</t>
  </si>
  <si>
    <t>Deluz</t>
  </si>
  <si>
    <t>Denain</t>
  </si>
  <si>
    <t>Dettwiller</t>
  </si>
  <si>
    <t>Deuil-Montmagny</t>
  </si>
  <si>
    <t>Deville</t>
  </si>
  <si>
    <t>Diemeringen</t>
  </si>
  <si>
    <t>Dieppe</t>
  </si>
  <si>
    <t>Dieulouard</t>
  </si>
  <si>
    <t>Dieupentale</t>
  </si>
  <si>
    <t>Digoin</t>
  </si>
  <si>
    <t>Quai I-J</t>
  </si>
  <si>
    <t>Dinan</t>
  </si>
  <si>
    <t>Dinge</t>
  </si>
  <si>
    <t>Domont</t>
  </si>
  <si>
    <t>Dompierre (Nord)</t>
  </si>
  <si>
    <t>Donchery</t>
  </si>
  <si>
    <t>Donges</t>
  </si>
  <si>
    <t>Donjeux</t>
  </si>
  <si>
    <t>Dordives</t>
  </si>
  <si>
    <t>Dorlisheim</t>
  </si>
  <si>
    <t>Dormans</t>
  </si>
  <si>
    <t>Douai</t>
  </si>
  <si>
    <t>Quai 0</t>
  </si>
  <si>
    <t>Dourdan</t>
  </si>
  <si>
    <t>Dourdan-la-Forêt</t>
  </si>
  <si>
    <t>Dourges</t>
  </si>
  <si>
    <t>Douzillac</t>
  </si>
  <si>
    <t>Drancy</t>
  </si>
  <si>
    <t>Quai 1-2BIS</t>
  </si>
  <si>
    <t>Drap-Cantaron</t>
  </si>
  <si>
    <t>Dreffeac</t>
  </si>
  <si>
    <t>Dreux</t>
  </si>
  <si>
    <t>Drusenheim</t>
  </si>
  <si>
    <t>Druye</t>
  </si>
  <si>
    <t>Dugny La Courneuve</t>
  </si>
  <si>
    <t>Dunkerque</t>
  </si>
  <si>
    <t>Duppigheim</t>
  </si>
  <si>
    <t>Duttlenheim</t>
  </si>
  <si>
    <t>Ebblinghem</t>
  </si>
  <si>
    <t>Ebersheim</t>
  </si>
  <si>
    <t>Échirolles</t>
  </si>
  <si>
    <t>Ecole Valentin</t>
  </si>
  <si>
    <t>Écommoy</t>
  </si>
  <si>
    <t>Écouen-Ézanville</t>
  </si>
  <si>
    <t>Égletons</t>
  </si>
  <si>
    <t>Égly</t>
  </si>
  <si>
    <t>Éguzon</t>
  </si>
  <si>
    <t>Eichhoffen</t>
  </si>
  <si>
    <t>Einvaux</t>
  </si>
  <si>
    <t>Elne</t>
  </si>
  <si>
    <t>Éloyes</t>
  </si>
  <si>
    <t>Embrun</t>
  </si>
  <si>
    <t>Émerainville-Pontault-Combault</t>
  </si>
  <si>
    <t>Enghien-les-Bains</t>
  </si>
  <si>
    <t>Ennevelin</t>
  </si>
  <si>
    <t>Entraigues-sur-la-Sorgue</t>
  </si>
  <si>
    <t>Épanvilliers</t>
  </si>
  <si>
    <t>Épernay</t>
  </si>
  <si>
    <t>Voie 1B-2B</t>
  </si>
  <si>
    <t>Épernon</t>
  </si>
  <si>
    <t>Epfig</t>
  </si>
  <si>
    <t>Épinal</t>
  </si>
  <si>
    <t>Epinay sur Seine T11</t>
  </si>
  <si>
    <t>Epinay Villetaneuse T11</t>
  </si>
  <si>
    <t>Épinay-sur-Orge</t>
  </si>
  <si>
    <t>Épinay-sur-Seine</t>
  </si>
  <si>
    <t>Épinay-Villetaneuse</t>
  </si>
  <si>
    <t>Voie DM</t>
  </si>
  <si>
    <t>Épluches</t>
  </si>
  <si>
    <t>Épône-Mézières</t>
  </si>
  <si>
    <t>Épouville</t>
  </si>
  <si>
    <t>Éragny-Neuville</t>
  </si>
  <si>
    <t>Ermont-Eaubonne</t>
  </si>
  <si>
    <t>Ermont-Halte</t>
  </si>
  <si>
    <t>Err</t>
  </si>
  <si>
    <t>Erstein</t>
  </si>
  <si>
    <t>Esbly</t>
  </si>
  <si>
    <t>Escalquens</t>
  </si>
  <si>
    <t>Escaudoeuvres</t>
  </si>
  <si>
    <t>Esches</t>
  </si>
  <si>
    <t>Espéraza</t>
  </si>
  <si>
    <t>Esquelbecq</t>
  </si>
  <si>
    <t>Essonnes-Robinson</t>
  </si>
  <si>
    <t>Estavar</t>
  </si>
  <si>
    <t>Étain</t>
  </si>
  <si>
    <t>Étalans</t>
  </si>
  <si>
    <t>Étampes</t>
  </si>
  <si>
    <t>Étréchy</t>
  </si>
  <si>
    <t>Évron</t>
  </si>
  <si>
    <t>Évry</t>
  </si>
  <si>
    <t>Évry - Courcouronnes</t>
  </si>
  <si>
    <t>Èze</t>
  </si>
  <si>
    <t>Farbus</t>
  </si>
  <si>
    <t>Farébersviller</t>
  </si>
  <si>
    <t>Faremoutiers-Pommeuse</t>
  </si>
  <si>
    <t>Farschviller</t>
  </si>
  <si>
    <t>Fauga</t>
  </si>
  <si>
    <t>Faulquemont</t>
  </si>
  <si>
    <t>Fécamp</t>
  </si>
  <si>
    <t>Fellering</t>
  </si>
  <si>
    <t>Felletin</t>
  </si>
  <si>
    <t>Fenouillet-St-Alban</t>
  </si>
  <si>
    <t>Fépin</t>
  </si>
  <si>
    <t>Figeac</t>
  </si>
  <si>
    <t>Fismes</t>
  </si>
  <si>
    <t>Flaxlanden</t>
  </si>
  <si>
    <t>Flers</t>
  </si>
  <si>
    <t>Foëcy</t>
  </si>
  <si>
    <t>Foix</t>
  </si>
  <si>
    <t>Folligny</t>
  </si>
  <si>
    <t>Fons-St-Mamert</t>
  </si>
  <si>
    <t>Fontainebleau-Avon</t>
  </si>
  <si>
    <t>Fontaine-le-Port</t>
  </si>
  <si>
    <t>Fontanil</t>
  </si>
  <si>
    <t>Fontan-Saorge</t>
  </si>
  <si>
    <t>Voie D4</t>
  </si>
  <si>
    <t>Voie E4</t>
  </si>
  <si>
    <t>Fontenay-le-Fleury</t>
  </si>
  <si>
    <t>Fontpédrouse-St-Thomas-les-Bai</t>
  </si>
  <si>
    <t>Font-Romeu-Odeillo-Via</t>
  </si>
  <si>
    <t>Forbach</t>
  </si>
  <si>
    <t>Formerie</t>
  </si>
  <si>
    <t>Fors</t>
  </si>
  <si>
    <t>Fos-sur-Mer</t>
  </si>
  <si>
    <t>Fouday</t>
  </si>
  <si>
    <t>Foug</t>
  </si>
  <si>
    <t>Fouilloy</t>
  </si>
  <si>
    <t>Fouquereuil</t>
  </si>
  <si>
    <t>Fourmies</t>
  </si>
  <si>
    <t>Franconville-Plessis-Bouchard</t>
  </si>
  <si>
    <t>Franois</t>
  </si>
  <si>
    <t>Frasne</t>
  </si>
  <si>
    <t>Freinville-Sevran</t>
  </si>
  <si>
    <t>Voie 1TT</t>
  </si>
  <si>
    <t>Voie 2TT</t>
  </si>
  <si>
    <t>Fréjus</t>
  </si>
  <si>
    <t>Fréjus-St-Raphaël</t>
  </si>
  <si>
    <t>Frépillon</t>
  </si>
  <si>
    <t>Fromental</t>
  </si>
  <si>
    <t>Frontenex</t>
  </si>
  <si>
    <t>Frontignan</t>
  </si>
  <si>
    <t>Frouard</t>
  </si>
  <si>
    <t>Frynaudour</t>
  </si>
  <si>
    <t>Fumay</t>
  </si>
  <si>
    <t>Futuroscope</t>
  </si>
  <si>
    <t>Gadagne</t>
  </si>
  <si>
    <t>Gagny</t>
  </si>
  <si>
    <t>Voie 1B1</t>
  </si>
  <si>
    <t>Voie 2B1</t>
  </si>
  <si>
    <t>Gaillac</t>
  </si>
  <si>
    <t>Gallargues</t>
  </si>
  <si>
    <t>Gallieni-Canceropole</t>
  </si>
  <si>
    <t>Galuzot</t>
  </si>
  <si>
    <t>Gambsheim</t>
  </si>
  <si>
    <t>Gan</t>
  </si>
  <si>
    <t>Gannat</t>
  </si>
  <si>
    <t>Gannes</t>
  </si>
  <si>
    <t>Gap</t>
  </si>
  <si>
    <t>Garancières-la-Queue</t>
  </si>
  <si>
    <t>Garches-Marnes-la-Coquette</t>
  </si>
  <si>
    <t>Gardanne</t>
  </si>
  <si>
    <t>Quai U-E</t>
  </si>
  <si>
    <t>Gardonne</t>
  </si>
  <si>
    <t>Gargan</t>
  </si>
  <si>
    <t>Gargenville</t>
  </si>
  <si>
    <t>Garges</t>
  </si>
  <si>
    <t>Voie 2D</t>
  </si>
  <si>
    <t>Voie 1D</t>
  </si>
  <si>
    <t>Gauriaguet</t>
  </si>
  <si>
    <t>Gazeran</t>
  </si>
  <si>
    <t>Geispolsheim</t>
  </si>
  <si>
    <t>Gemeaux</t>
  </si>
  <si>
    <t>Génelard</t>
  </si>
  <si>
    <t>Générac</t>
  </si>
  <si>
    <t>Genlis</t>
  </si>
  <si>
    <t>Gennevilliers</t>
  </si>
  <si>
    <t>Génolhac</t>
  </si>
  <si>
    <t>Germaine</t>
  </si>
  <si>
    <t>Gertwiller</t>
  </si>
  <si>
    <t>Gerzat</t>
  </si>
  <si>
    <t>Gestel</t>
  </si>
  <si>
    <t>Gien</t>
  </si>
  <si>
    <t>Gievres</t>
  </si>
  <si>
    <t>Gignac-Cressensac</t>
  </si>
  <si>
    <t>Gilley</t>
  </si>
  <si>
    <t>Gimont-Cahuzac</t>
  </si>
  <si>
    <t>Gisors</t>
  </si>
  <si>
    <t>Givet</t>
  </si>
  <si>
    <t>Voie 1B</t>
  </si>
  <si>
    <t>Golfech</t>
  </si>
  <si>
    <t>Golfe-Juan-Vallauris</t>
  </si>
  <si>
    <t>Goncelin</t>
  </si>
  <si>
    <t>Gonfaron</t>
  </si>
  <si>
    <t>Gorges</t>
  </si>
  <si>
    <t>Gourdon</t>
  </si>
  <si>
    <t>Gourland</t>
  </si>
  <si>
    <t>Goussainville</t>
  </si>
  <si>
    <t>Voie 1L</t>
  </si>
  <si>
    <t>Voie 2L</t>
  </si>
  <si>
    <t>Goxwiller</t>
  </si>
  <si>
    <t>Graffenstaden</t>
  </si>
  <si>
    <t>Graffenwald</t>
  </si>
  <si>
    <t>Gragnague</t>
  </si>
  <si>
    <t>Gramat</t>
  </si>
  <si>
    <t>Grand Combe-La Pise</t>
  </si>
  <si>
    <t>Grand-Bourg (Essonne)</t>
  </si>
  <si>
    <t>Granville</t>
  </si>
  <si>
    <t>Grasse</t>
  </si>
  <si>
    <t>Gravelines</t>
  </si>
  <si>
    <t>Gravigny-Balizy</t>
  </si>
  <si>
    <t>Grenoble</t>
  </si>
  <si>
    <t>Gresswiller</t>
  </si>
  <si>
    <t>Gretz-Armainvilliers</t>
  </si>
  <si>
    <t>Grigny-Centre</t>
  </si>
  <si>
    <t>Grisolles</t>
  </si>
  <si>
    <t>Groslay</t>
  </si>
  <si>
    <t>Gros-Noyer-St-Prix</t>
  </si>
  <si>
    <t>Guérard-La Celle-sur-Morin</t>
  </si>
  <si>
    <t>Gueret</t>
  </si>
  <si>
    <t>Guéthary</t>
  </si>
  <si>
    <t>Guillerval</t>
  </si>
  <si>
    <t>Guimiliau</t>
  </si>
  <si>
    <t>Guingamp</t>
  </si>
  <si>
    <t>Gundershoffen</t>
  </si>
  <si>
    <t>Habsheim</t>
  </si>
  <si>
    <t>Hachette</t>
  </si>
  <si>
    <t>Hagondange</t>
  </si>
  <si>
    <t>Haguenau</t>
  </si>
  <si>
    <t>Haluchère</t>
  </si>
  <si>
    <t>Harfleur</t>
  </si>
  <si>
    <t>Hatrize</t>
  </si>
  <si>
    <t>Haubourdin</t>
  </si>
  <si>
    <t>Haussmann Saint-Lazare</t>
  </si>
  <si>
    <t>Hautmont</t>
  </si>
  <si>
    <t>Hayange</t>
  </si>
  <si>
    <t>Hazebrouck</t>
  </si>
  <si>
    <t>Heilly</t>
  </si>
  <si>
    <t>Hellemmes</t>
  </si>
  <si>
    <t>Hendaye</t>
  </si>
  <si>
    <t>Hennebont</t>
  </si>
  <si>
    <t>Herblay</t>
  </si>
  <si>
    <t>Herchies</t>
  </si>
  <si>
    <t>Héricy</t>
  </si>
  <si>
    <t>Herny</t>
  </si>
  <si>
    <t>Hesdigneul</t>
  </si>
  <si>
    <t>Hesdin</t>
  </si>
  <si>
    <t>Hirson</t>
  </si>
  <si>
    <t>Hochfelden</t>
  </si>
  <si>
    <t>Hoelschloch</t>
  </si>
  <si>
    <t>Hoerdt</t>
  </si>
  <si>
    <t>Hoffen</t>
  </si>
  <si>
    <t>Homécourt</t>
  </si>
  <si>
    <t>Houdan</t>
  </si>
  <si>
    <t>Houdemont</t>
  </si>
  <si>
    <t>Houilles-Carrières-sur-Seine</t>
  </si>
  <si>
    <t>Houlgate</t>
  </si>
  <si>
    <t>Hundling</t>
  </si>
  <si>
    <t>Hunspach</t>
  </si>
  <si>
    <t>Huriel</t>
  </si>
  <si>
    <t>Hyères</t>
  </si>
  <si>
    <t>Igney</t>
  </si>
  <si>
    <t>Igny</t>
  </si>
  <si>
    <t>Ille-sur-Têt</t>
  </si>
  <si>
    <t>Illfurth</t>
  </si>
  <si>
    <t>Ingwiller</t>
  </si>
  <si>
    <t>Invalides</t>
  </si>
  <si>
    <t>Isbergues</t>
  </si>
  <si>
    <t>Isles-Armentières</t>
  </si>
  <si>
    <t>Issé</t>
  </si>
  <si>
    <t>Issoire</t>
  </si>
  <si>
    <t>Issoudun</t>
  </si>
  <si>
    <t>Issou-Porcheville</t>
  </si>
  <si>
    <t>Voie 20</t>
  </si>
  <si>
    <t>Issy</t>
  </si>
  <si>
    <t>Issy-Val-de-Seine</t>
  </si>
  <si>
    <t>Istres</t>
  </si>
  <si>
    <t>Iteuil</t>
  </si>
  <si>
    <t>Itxassou</t>
  </si>
  <si>
    <t>Ivry-sur-Seine</t>
  </si>
  <si>
    <t>Iwuy</t>
  </si>
  <si>
    <t>Jatxou</t>
  </si>
  <si>
    <t>Jaux</t>
  </si>
  <si>
    <t>Javel</t>
  </si>
  <si>
    <t>Jeumont</t>
  </si>
  <si>
    <t>Joeuf</t>
  </si>
  <si>
    <t>Joncet</t>
  </si>
  <si>
    <t>Jonzac</t>
  </si>
  <si>
    <t>Jouy</t>
  </si>
  <si>
    <t>Jouy-en-Josas</t>
  </si>
  <si>
    <t>Juan-les-Pins</t>
  </si>
  <si>
    <t>Juvisy</t>
  </si>
  <si>
    <t>Voie 15</t>
  </si>
  <si>
    <t>Voie 16</t>
  </si>
  <si>
    <t>Quai H</t>
  </si>
  <si>
    <t>Juziers</t>
  </si>
  <si>
    <t>Kalhausen</t>
  </si>
  <si>
    <t>Kerhostin</t>
  </si>
  <si>
    <t>Kerhuon</t>
  </si>
  <si>
    <t>Kilstett</t>
  </si>
  <si>
    <t>Koenigsmacker</t>
  </si>
  <si>
    <t>Kogenheim</t>
  </si>
  <si>
    <t>Kruth</t>
  </si>
  <si>
    <t>Kurtzenhouse</t>
  </si>
  <si>
    <t>L Abbaye</t>
  </si>
  <si>
    <t>L Argentière-les-Écrins</t>
  </si>
  <si>
    <t>L Ariane</t>
  </si>
  <si>
    <t>L Escarène</t>
  </si>
  <si>
    <t>L Estaque</t>
  </si>
  <si>
    <t>L Étang-la-Ville</t>
  </si>
  <si>
    <t>L Hospitalet-pres-d Andorre</t>
  </si>
  <si>
    <t>L Isle-Adam-Parmain</t>
  </si>
  <si>
    <t>L Isle-Fontaine-de-Vaucluse</t>
  </si>
  <si>
    <t>L Isle-Jourdain (Gers)</t>
  </si>
  <si>
    <t>La Bachellerie</t>
  </si>
  <si>
    <t>La Barasse</t>
  </si>
  <si>
    <t>La Barre-Ormesson</t>
  </si>
  <si>
    <t>La Bastide-St-Laurent-les-Bain</t>
  </si>
  <si>
    <t>La Bohalle</t>
  </si>
  <si>
    <t>La Bouteille</t>
  </si>
  <si>
    <t>La Brigue</t>
  </si>
  <si>
    <t>La Brillanne-Oraison</t>
  </si>
  <si>
    <t>La Brohiniere</t>
  </si>
  <si>
    <t>La Cave</t>
  </si>
  <si>
    <t>La Celle-St-Cloud</t>
  </si>
  <si>
    <t>La Ciotat</t>
  </si>
  <si>
    <t>La Coquille</t>
  </si>
  <si>
    <t>La Couronne-Carro</t>
  </si>
  <si>
    <t>La Crau</t>
  </si>
  <si>
    <t>La Crèche</t>
  </si>
  <si>
    <t>La Défense</t>
  </si>
  <si>
    <t>La Douzillere</t>
  </si>
  <si>
    <t>La Faloise</t>
  </si>
  <si>
    <t>La Fère</t>
  </si>
  <si>
    <t>La Ferté-Alais</t>
  </si>
  <si>
    <t>La Ferté-sous-Jouarre</t>
  </si>
  <si>
    <t>La Forest</t>
  </si>
  <si>
    <t>La Frayère</t>
  </si>
  <si>
    <t>La Fresnais</t>
  </si>
  <si>
    <t>La Frette-Montigny</t>
  </si>
  <si>
    <t>La Garde</t>
  </si>
  <si>
    <t>La Garenne-Colombes</t>
  </si>
  <si>
    <t>La Gorp</t>
  </si>
  <si>
    <t>La Grande-Paroisse</t>
  </si>
  <si>
    <t>La Guierche</t>
  </si>
  <si>
    <t>La Hisse</t>
  </si>
  <si>
    <t>La Hume</t>
  </si>
  <si>
    <t>La Jarrie</t>
  </si>
  <si>
    <t>La Jonchere</t>
  </si>
  <si>
    <t>La Levade</t>
  </si>
  <si>
    <t>La Loupe</t>
  </si>
  <si>
    <t>La Meyze</t>
  </si>
  <si>
    <t>La Norville-St-Germain-lès-Arp</t>
  </si>
  <si>
    <t>La Pauline-Hyères</t>
  </si>
  <si>
    <t>La Penne-sur-Huveaune</t>
  </si>
  <si>
    <t>La Plaine-Stade-de-France</t>
  </si>
  <si>
    <t>La Pomme</t>
  </si>
  <si>
    <t>voie 1</t>
  </si>
  <si>
    <t>La Porcherie</t>
  </si>
  <si>
    <t>La Possonniere</t>
  </si>
  <si>
    <t>La Poterie</t>
  </si>
  <si>
    <t>La Redonne-Ensuès</t>
  </si>
  <si>
    <t xml:space="preserve">La Remise a Jorelle </t>
  </si>
  <si>
    <t>La Réole</t>
  </si>
  <si>
    <t>La Rivière</t>
  </si>
  <si>
    <t>La Rochelle Porte Dauphine</t>
  </si>
  <si>
    <t>La Seyne-Tamaris-sur-Mer</t>
  </si>
  <si>
    <t>La Souterraine</t>
  </si>
  <si>
    <t>La Suze</t>
  </si>
  <si>
    <t>La Taye</t>
  </si>
  <si>
    <t>La Tricherie</t>
  </si>
  <si>
    <t>La Trinité-Victor</t>
  </si>
  <si>
    <t>La Verrière</t>
  </si>
  <si>
    <t>La Wantzenau</t>
  </si>
  <si>
    <t>Labarthe-Inard</t>
  </si>
  <si>
    <t>Labege-Innopole</t>
  </si>
  <si>
    <t>Labege-Village</t>
  </si>
  <si>
    <t>Labenne</t>
  </si>
  <si>
    <t>Labergement Sainte Marie</t>
  </si>
  <si>
    <t>Labouheyre</t>
  </si>
  <si>
    <t>Labruguiere</t>
  </si>
  <si>
    <t>Lacourtensourt</t>
  </si>
  <si>
    <t>Lafarge</t>
  </si>
  <si>
    <t>Lagny-Thorigny</t>
  </si>
  <si>
    <t>Laguepie</t>
  </si>
  <si>
    <t>Laifour</t>
  </si>
  <si>
    <t>Laigneville</t>
  </si>
  <si>
    <t>Laillé</t>
  </si>
  <si>
    <t>Laissac</t>
  </si>
  <si>
    <t>Laissey</t>
  </si>
  <si>
    <t>Lalande-Église</t>
  </si>
  <si>
    <t>Lalbenque-Fontanes</t>
  </si>
  <si>
    <t>Lalinde</t>
  </si>
  <si>
    <t>Lamagistere</t>
  </si>
  <si>
    <t>Lamanon</t>
  </si>
  <si>
    <t>Lamballe</t>
  </si>
  <si>
    <t>Lancerf</t>
  </si>
  <si>
    <t>Lancey</t>
  </si>
  <si>
    <t>Landas</t>
  </si>
  <si>
    <t>Landebia</t>
  </si>
  <si>
    <t>Landerneau</t>
  </si>
  <si>
    <t>Landévant</t>
  </si>
  <si>
    <t>Landivisiau</t>
  </si>
  <si>
    <t>Landrecies</t>
  </si>
  <si>
    <t>Landry</t>
  </si>
  <si>
    <t>Langeac</t>
  </si>
  <si>
    <t>Langeais</t>
  </si>
  <si>
    <t>Langogne</t>
  </si>
  <si>
    <t>Langon</t>
  </si>
  <si>
    <t>Langres</t>
  </si>
  <si>
    <t>Lannemezan</t>
  </si>
  <si>
    <t>Lannion</t>
  </si>
  <si>
    <t>Lantenay</t>
  </si>
  <si>
    <t>Laon</t>
  </si>
  <si>
    <t>Lapeyrouse</t>
  </si>
  <si>
    <t>Laragne</t>
  </si>
  <si>
    <t>Larche</t>
  </si>
  <si>
    <t>Lardenne</t>
  </si>
  <si>
    <t>Lardy</t>
  </si>
  <si>
    <t>Laroquebrou</t>
  </si>
  <si>
    <t>Lathus</t>
  </si>
  <si>
    <t>Latour-de-Carol-Enveitg</t>
  </si>
  <si>
    <t>Voie 1-2</t>
  </si>
  <si>
    <t>Voie 4-6</t>
  </si>
  <si>
    <t>Lauterbourg</t>
  </si>
  <si>
    <t>Laval</t>
  </si>
  <si>
    <t>Laval-de-Cere</t>
  </si>
  <si>
    <t>Lavaur</t>
  </si>
  <si>
    <t>Lavilledieu</t>
  </si>
  <si>
    <t>Le Blanc-Mesnil</t>
  </si>
  <si>
    <t>Le Bosquet</t>
  </si>
  <si>
    <t>Le Bourget</t>
  </si>
  <si>
    <t>Le Bourget T11</t>
  </si>
  <si>
    <t>Le Bousquet-d Orb</t>
  </si>
  <si>
    <t>Le Bras de Fer</t>
  </si>
  <si>
    <t>Le Bruel</t>
  </si>
  <si>
    <t>Le Buet</t>
  </si>
  <si>
    <t>Le Bugue</t>
  </si>
  <si>
    <t>Le Buisson</t>
  </si>
  <si>
    <t>Le Burg</t>
  </si>
  <si>
    <t>Le Cailar</t>
  </si>
  <si>
    <t>Le Cateau</t>
  </si>
  <si>
    <t>Le Cellier</t>
  </si>
  <si>
    <t>Le Creusot</t>
  </si>
  <si>
    <t>Le Croisic</t>
  </si>
  <si>
    <t>Le Dorat</t>
  </si>
  <si>
    <t>Le Dramont</t>
  </si>
  <si>
    <t>Le Grau-du-Roi</t>
  </si>
  <si>
    <t>Le Havre</t>
  </si>
  <si>
    <t>Le Lioran</t>
  </si>
  <si>
    <t>Le Luc-et-Le Cannet</t>
  </si>
  <si>
    <t>Le Mans</t>
  </si>
  <si>
    <t>Le Mée</t>
  </si>
  <si>
    <t>Le Merlerault</t>
  </si>
  <si>
    <t>Le Monastier</t>
  </si>
  <si>
    <t>Le Pallet</t>
  </si>
  <si>
    <t>Le Perray</t>
  </si>
  <si>
    <t>Le Plessis-Chenet</t>
  </si>
  <si>
    <t>Le Pouliguen</t>
  </si>
  <si>
    <t>Le Raincy-Villemomble-Montferm</t>
  </si>
  <si>
    <t>Le Rouget</t>
  </si>
  <si>
    <t>Le Soler</t>
  </si>
  <si>
    <t>Le Stade</t>
  </si>
  <si>
    <t>Le Teich</t>
  </si>
  <si>
    <t>Le Thor</t>
  </si>
  <si>
    <t>Le Toec</t>
  </si>
  <si>
    <t>Le Trayas</t>
  </si>
  <si>
    <t>Le Val-d Argenteuil</t>
  </si>
  <si>
    <t>Le Val-d Or</t>
  </si>
  <si>
    <t>Le Valdahon</t>
  </si>
  <si>
    <t>Le Valdahon Camp militaire</t>
  </si>
  <si>
    <t>Le Verdon</t>
  </si>
  <si>
    <t>Le Vert-de-Maisons</t>
  </si>
  <si>
    <t>Voie 2M</t>
  </si>
  <si>
    <t>Leforest</t>
  </si>
  <si>
    <t>Lens</t>
  </si>
  <si>
    <t>Lerouville</t>
  </si>
  <si>
    <t>Les Arcs-Draguignan</t>
  </si>
  <si>
    <t>Quai 1-29-SD</t>
  </si>
  <si>
    <t>Voie 29</t>
  </si>
  <si>
    <t>Voie SD</t>
  </si>
  <si>
    <t>Quai A-2</t>
  </si>
  <si>
    <t>Les Ardoines</t>
  </si>
  <si>
    <t>Voie Y</t>
  </si>
  <si>
    <t>Les Bardys</t>
  </si>
  <si>
    <t>Les Bossons</t>
  </si>
  <si>
    <t>Les Boullereaux-Champigny</t>
  </si>
  <si>
    <t>Les Cabannes</t>
  </si>
  <si>
    <t>Les Cabrils</t>
  </si>
  <si>
    <t>Les Cauquillous</t>
  </si>
  <si>
    <t>Les Clairières-de-Verneuil</t>
  </si>
  <si>
    <t>Les Coquetiers</t>
  </si>
  <si>
    <t>Les Deux Jumeaux</t>
  </si>
  <si>
    <t>Les Églisottes</t>
  </si>
  <si>
    <t>Les Essarts-le-Roi</t>
  </si>
  <si>
    <t>Les Eyzies</t>
  </si>
  <si>
    <t>Les Fontinettes</t>
  </si>
  <si>
    <t>Les Grésillons</t>
  </si>
  <si>
    <t>Les Houches</t>
  </si>
  <si>
    <t>Les Lacs</t>
  </si>
  <si>
    <t>Les Mais</t>
  </si>
  <si>
    <t>Les Moussoux</t>
  </si>
  <si>
    <t>Les Mureaux</t>
  </si>
  <si>
    <t>Quai CLE</t>
  </si>
  <si>
    <t>Les Noues</t>
  </si>
  <si>
    <t xml:space="preserve">Les Pavillons sous Bois </t>
  </si>
  <si>
    <t>Les Pelerins</t>
  </si>
  <si>
    <t>Les Quatre-Routes</t>
  </si>
  <si>
    <t>Les Ramassiers</t>
  </si>
  <si>
    <t>Les Salelles</t>
  </si>
  <si>
    <t>Les Saules</t>
  </si>
  <si>
    <t>Les Tines</t>
  </si>
  <si>
    <t>Les Trillers</t>
  </si>
  <si>
    <t>Les Vallées</t>
  </si>
  <si>
    <t>Les Versannes</t>
  </si>
  <si>
    <t>Les Yvris-Noisy-le-Grand</t>
  </si>
  <si>
    <t>Lesparre</t>
  </si>
  <si>
    <t>Lesquin</t>
  </si>
  <si>
    <t>Lestelle</t>
  </si>
  <si>
    <t>Leucate-la-Franqui</t>
  </si>
  <si>
    <t>Leval</t>
  </si>
  <si>
    <t>Lexos</t>
  </si>
  <si>
    <t>Lezennes</t>
  </si>
  <si>
    <t>Lézignan (Aude)</t>
  </si>
  <si>
    <t>Lezoux</t>
  </si>
  <si>
    <t>Liart</t>
  </si>
  <si>
    <t>Libercourt</t>
  </si>
  <si>
    <t>Libourne</t>
  </si>
  <si>
    <t>Liesle</t>
  </si>
  <si>
    <t>Lieusaint-Moissy</t>
  </si>
  <si>
    <t>Liévin</t>
  </si>
  <si>
    <t>Ligugé</t>
  </si>
  <si>
    <t>Lille CHR</t>
  </si>
  <si>
    <t>Voie 43</t>
  </si>
  <si>
    <t>Voie 44</t>
  </si>
  <si>
    <t>Quai 13-14</t>
  </si>
  <si>
    <t>Voie 13</t>
  </si>
  <si>
    <t>Quai 15-16</t>
  </si>
  <si>
    <t>Quai 5-6</t>
  </si>
  <si>
    <t>Lillers</t>
  </si>
  <si>
    <t>Limay</t>
  </si>
  <si>
    <t>Limeray</t>
  </si>
  <si>
    <t>Limersheim</t>
  </si>
  <si>
    <t>Limeyrat</t>
  </si>
  <si>
    <t>Limoux</t>
  </si>
  <si>
    <t>Limoux-Flassian</t>
  </si>
  <si>
    <t>Lingolsheim</t>
  </si>
  <si>
    <t>Lisieux</t>
  </si>
  <si>
    <t>Lisle-sur-Tarn</t>
  </si>
  <si>
    <t>Lison</t>
  </si>
  <si>
    <t>L'Isthme</t>
  </si>
  <si>
    <t>Liverdun</t>
  </si>
  <si>
    <t>Livry-sur-Seine</t>
  </si>
  <si>
    <t>Lizy-sur-Ourcq</t>
  </si>
  <si>
    <t>Loches</t>
  </si>
  <si>
    <t>Logelbach</t>
  </si>
  <si>
    <t>Loivre</t>
  </si>
  <si>
    <t>Longages-Noe</t>
  </si>
  <si>
    <t>Longecourt</t>
  </si>
  <si>
    <t>Longjumeau</t>
  </si>
  <si>
    <t>Longpont</t>
  </si>
  <si>
    <t>Longueau</t>
  </si>
  <si>
    <t>Longueville (Seine-et-Marne)</t>
  </si>
  <si>
    <t>Longuyon</t>
  </si>
  <si>
    <t>Longwy</t>
  </si>
  <si>
    <t>Loreux</t>
  </si>
  <si>
    <t>Lorient</t>
  </si>
  <si>
    <t>Lorraine TGV</t>
  </si>
  <si>
    <t>Lothiers</t>
  </si>
  <si>
    <t>Louhans</t>
  </si>
  <si>
    <t>Louhossoa</t>
  </si>
  <si>
    <t>Loulay</t>
  </si>
  <si>
    <t>Lourches</t>
  </si>
  <si>
    <t>Lourdes</t>
  </si>
  <si>
    <t>Quai 7-A</t>
  </si>
  <si>
    <t>Loures-Barbazan</t>
  </si>
  <si>
    <t>Louveciennes</t>
  </si>
  <si>
    <t>Louverné</t>
  </si>
  <si>
    <t>Louvres</t>
  </si>
  <si>
    <t>Louvroil</t>
  </si>
  <si>
    <t>Luant</t>
  </si>
  <si>
    <t>Luc (Lozère)</t>
  </si>
  <si>
    <t>Luchon</t>
  </si>
  <si>
    <t>Luçon</t>
  </si>
  <si>
    <t>Luc-Primaube</t>
  </si>
  <si>
    <t>Ludres</t>
  </si>
  <si>
    <t>Lumes</t>
  </si>
  <si>
    <t>Lunas</t>
  </si>
  <si>
    <t>Lunel</t>
  </si>
  <si>
    <t>Lunel-Viel</t>
  </si>
  <si>
    <t>Lunery</t>
  </si>
  <si>
    <t>Lunéville</t>
  </si>
  <si>
    <t>Lure</t>
  </si>
  <si>
    <t>Lusignan</t>
  </si>
  <si>
    <t>Voie 1 (D)</t>
  </si>
  <si>
    <t>Lutzelbourg</t>
  </si>
  <si>
    <t>Lutzelhouse</t>
  </si>
  <si>
    <t>Luxé</t>
  </si>
  <si>
    <t>Luzarches</t>
  </si>
  <si>
    <t>Luzenac-Garanou</t>
  </si>
  <si>
    <t>Lycee Henri Sellier</t>
  </si>
  <si>
    <t>Quai J-K</t>
  </si>
  <si>
    <t>Voie K</t>
  </si>
  <si>
    <t>Voie 21</t>
  </si>
  <si>
    <t>Voie 23</t>
  </si>
  <si>
    <t>Voie 19</t>
  </si>
  <si>
    <t>Macau</t>
  </si>
  <si>
    <t>Machecoul</t>
  </si>
  <si>
    <t>Machilly</t>
  </si>
  <si>
    <t>Magalas</t>
  </si>
  <si>
    <t>Voie D-E</t>
  </si>
  <si>
    <t>Magenta</t>
  </si>
  <si>
    <t>Magland</t>
  </si>
  <si>
    <t>Magnette</t>
  </si>
  <si>
    <t>Maintenon</t>
  </si>
  <si>
    <t>Maisons-Alfort-Alfortville</t>
  </si>
  <si>
    <t>Maisons-Laffitte</t>
  </si>
  <si>
    <t>Quai 1-1BIS</t>
  </si>
  <si>
    <t>Quai 2-2BIS</t>
  </si>
  <si>
    <t>Maisse</t>
  </si>
  <si>
    <t>Mâlain</t>
  </si>
  <si>
    <t>Malansac</t>
  </si>
  <si>
    <t>Malause</t>
  </si>
  <si>
    <t>Malesherbes</t>
  </si>
  <si>
    <t>Malling</t>
  </si>
  <si>
    <t>Mamirolle</t>
  </si>
  <si>
    <t>Mandelieu-la-Napoule</t>
  </si>
  <si>
    <t>Manduel-Redessan</t>
  </si>
  <si>
    <t>Manosque-Gréoux-les-Bains</t>
  </si>
  <si>
    <t>Mantes-la-Jolie</t>
  </si>
  <si>
    <t>Mantes-Station</t>
  </si>
  <si>
    <t>Voie 1 (C)</t>
  </si>
  <si>
    <t>Voie 2 (B)</t>
  </si>
  <si>
    <t>Voie 1Bis (E)</t>
  </si>
  <si>
    <t>Marbache</t>
  </si>
  <si>
    <t>Marcelcave</t>
  </si>
  <si>
    <t>Marcheprime</t>
  </si>
  <si>
    <t>Mareil-Marly</t>
  </si>
  <si>
    <t>Mareil-sur-Mauldre</t>
  </si>
  <si>
    <t>Maresquel</t>
  </si>
  <si>
    <t>Margaux</t>
  </si>
  <si>
    <t>Margival</t>
  </si>
  <si>
    <t>Marienthal</t>
  </si>
  <si>
    <t>Marignac-St-Beat</t>
  </si>
  <si>
    <t>Marignier</t>
  </si>
  <si>
    <t>Marles-en-Brie</t>
  </si>
  <si>
    <t>Marly-le-Roi</t>
  </si>
  <si>
    <t>Terminus</t>
  </si>
  <si>
    <t>Marmagne</t>
  </si>
  <si>
    <t>Marmande</t>
  </si>
  <si>
    <t>Marne-la-Vallée-Chessy</t>
  </si>
  <si>
    <t>Maroeuil</t>
  </si>
  <si>
    <t>Marolles-en-Hurepoix</t>
  </si>
  <si>
    <t>Maromme</t>
  </si>
  <si>
    <t>Marquillies</t>
  </si>
  <si>
    <t>Marquixanes</t>
  </si>
  <si>
    <t>Marseillan-Plage</t>
  </si>
  <si>
    <t>Marseille-Blancarde</t>
  </si>
  <si>
    <t xml:space="preserve">Voie 1 </t>
  </si>
  <si>
    <t>Marseille-St-Charles</t>
  </si>
  <si>
    <t>Quai A-3</t>
  </si>
  <si>
    <t>Quai M-L</t>
  </si>
  <si>
    <t>Voie L</t>
  </si>
  <si>
    <t>Quai N</t>
  </si>
  <si>
    <t>Marssac-sur-Tarn</t>
  </si>
  <si>
    <t>Martigues</t>
  </si>
  <si>
    <t>Martres-Tolosane</t>
  </si>
  <si>
    <t>Marvejols</t>
  </si>
  <si>
    <t>Voie A-B</t>
  </si>
  <si>
    <t>Voie B-C</t>
  </si>
  <si>
    <t>Massérac</t>
  </si>
  <si>
    <t>Masseret</t>
  </si>
  <si>
    <t>Massiac</t>
  </si>
  <si>
    <t>Massy-Palaiseau-Grande-Ceintur</t>
  </si>
  <si>
    <t>Massy-TGV</t>
  </si>
  <si>
    <t>Massy-Verrières</t>
  </si>
  <si>
    <t>Matzenheim</t>
  </si>
  <si>
    <t>Maubeuge</t>
  </si>
  <si>
    <t>Maule</t>
  </si>
  <si>
    <t>Maurecourt</t>
  </si>
  <si>
    <t>Maurois</t>
  </si>
  <si>
    <t>Maurs</t>
  </si>
  <si>
    <t>Mauzac</t>
  </si>
  <si>
    <t>Mauzé</t>
  </si>
  <si>
    <t>Mayet</t>
  </si>
  <si>
    <t>Mazamet</t>
  </si>
  <si>
    <t>Mazingarbe</t>
  </si>
  <si>
    <t>Meaux</t>
  </si>
  <si>
    <t>Melun</t>
  </si>
  <si>
    <t>Menars</t>
  </si>
  <si>
    <t>Mende</t>
  </si>
  <si>
    <t>Mennecy</t>
  </si>
  <si>
    <t>Mennessis</t>
  </si>
  <si>
    <t>Menton</t>
  </si>
  <si>
    <t>Menton-Garavan</t>
  </si>
  <si>
    <t>Merens-les-Vals</t>
  </si>
  <si>
    <t>Merenvielle</t>
  </si>
  <si>
    <t>Mériel</t>
  </si>
  <si>
    <t>Mertzwiller</t>
  </si>
  <si>
    <t>Méru</t>
  </si>
  <si>
    <t>Mervans</t>
  </si>
  <si>
    <t>Merxheim</t>
  </si>
  <si>
    <t>Méry (Val-d Oise)</t>
  </si>
  <si>
    <t>Messein</t>
  </si>
  <si>
    <t>Mesvres</t>
  </si>
  <si>
    <t>Metzeral</t>
  </si>
  <si>
    <t>Meudon</t>
  </si>
  <si>
    <t>Meudon-Val-Fleury</t>
  </si>
  <si>
    <t>Meulan-Hardricourt</t>
  </si>
  <si>
    <t>Meurchin</t>
  </si>
  <si>
    <t>Meursault</t>
  </si>
  <si>
    <t>Meymac</t>
  </si>
  <si>
    <t>Meyrargues</t>
  </si>
  <si>
    <t>Mezeriat</t>
  </si>
  <si>
    <t>Milhaud</t>
  </si>
  <si>
    <t>Millas</t>
  </si>
  <si>
    <t>Millau</t>
  </si>
  <si>
    <t>Miniac</t>
  </si>
  <si>
    <t>Miramas</t>
  </si>
  <si>
    <t>Miraumont</t>
  </si>
  <si>
    <t>Mitry-Claye</t>
  </si>
  <si>
    <t>Modane</t>
  </si>
  <si>
    <t>Mohon</t>
  </si>
  <si>
    <t>Moirans</t>
  </si>
  <si>
    <t>Moissac</t>
  </si>
  <si>
    <t>Molinges</t>
  </si>
  <si>
    <t>Molsheim</t>
  </si>
  <si>
    <t>Mommenheim</t>
  </si>
  <si>
    <t>Monnaie</t>
  </si>
  <si>
    <t>Monnerville</t>
  </si>
  <si>
    <t>Montaigut</t>
  </si>
  <si>
    <t>Montargis</t>
  </si>
  <si>
    <t>Montastruc-la-Conseillere</t>
  </si>
  <si>
    <t>Montataire</t>
  </si>
  <si>
    <t>Montauban-Ville-Bourbon</t>
  </si>
  <si>
    <t>Montaudran</t>
  </si>
  <si>
    <t>Montbard</t>
  </si>
  <si>
    <t>Montbarrey</t>
  </si>
  <si>
    <t>Montbartier</t>
  </si>
  <si>
    <t>Montbazon</t>
  </si>
  <si>
    <t>Montbizot</t>
  </si>
  <si>
    <t>Montchanin</t>
  </si>
  <si>
    <t>Montdauphin-Guillestre</t>
  </si>
  <si>
    <t>Montdidier</t>
  </si>
  <si>
    <t>Monte-Carlo Country Club</t>
  </si>
  <si>
    <t>Montendre</t>
  </si>
  <si>
    <t>Montereau</t>
  </si>
  <si>
    <t>Montescourt</t>
  </si>
  <si>
    <t>Monteux</t>
  </si>
  <si>
    <t>Montfavet</t>
  </si>
  <si>
    <t>Montfort-l Amaury-Mère</t>
  </si>
  <si>
    <t>Montgeron-Crosne</t>
  </si>
  <si>
    <t>Montgeroult-Courcelles</t>
  </si>
  <si>
    <t>Monthermé</t>
  </si>
  <si>
    <t>Montigny-Beauchamp</t>
  </si>
  <si>
    <t>Montigny-sur-Loing</t>
  </si>
  <si>
    <t>Montivilliers</t>
  </si>
  <si>
    <t>Montlaur</t>
  </si>
  <si>
    <t>Mont-Louis-La Cabanasse</t>
  </si>
  <si>
    <t>Montmédy</t>
  </si>
  <si>
    <t>Montmoreau</t>
  </si>
  <si>
    <t>Montmorillon</t>
  </si>
  <si>
    <t>Montpaon</t>
  </si>
  <si>
    <t>Montpellier Sud France</t>
  </si>
  <si>
    <t>Quai latéral 1</t>
  </si>
  <si>
    <t>Quai latéral 2</t>
  </si>
  <si>
    <t>-</t>
  </si>
  <si>
    <t>Montpellier-St-Roch</t>
  </si>
  <si>
    <t>Quai F-13</t>
  </si>
  <si>
    <t>Montrabe</t>
  </si>
  <si>
    <t>Montrejeau-Gourdan-Polignan</t>
  </si>
  <si>
    <t>Montreuil</t>
  </si>
  <si>
    <t>Montrichard</t>
  </si>
  <si>
    <t>Montry-Condé</t>
  </si>
  <si>
    <t>Montsoult-Maffliers</t>
  </si>
  <si>
    <t>Montsûrs</t>
  </si>
  <si>
    <t>Montville</t>
  </si>
  <si>
    <t>Moosch</t>
  </si>
  <si>
    <t>Morannes</t>
  </si>
  <si>
    <t>Morbier</t>
  </si>
  <si>
    <t>Morcenx</t>
  </si>
  <si>
    <t>Moret-Veneux-les-Sablons</t>
  </si>
  <si>
    <t xml:space="preserve">Voie A </t>
  </si>
  <si>
    <t>Moreuil</t>
  </si>
  <si>
    <t>Morez</t>
  </si>
  <si>
    <t>Morgny</t>
  </si>
  <si>
    <t>Morhange</t>
  </si>
  <si>
    <t>Morières-lès-Avignon</t>
  </si>
  <si>
    <t>Morlaix</t>
  </si>
  <si>
    <t>Mormant</t>
  </si>
  <si>
    <t>Morre</t>
  </si>
  <si>
    <t>Mortcerf</t>
  </si>
  <si>
    <t>Morteau</t>
  </si>
  <si>
    <t>Mothern</t>
  </si>
  <si>
    <t>Motteville</t>
  </si>
  <si>
    <t>Mouans-Sartoux</t>
  </si>
  <si>
    <t>Mouchard</t>
  </si>
  <si>
    <t>Moulin-Galant</t>
  </si>
  <si>
    <t>Mouroux</t>
  </si>
  <si>
    <t>Mousteru</t>
  </si>
  <si>
    <t>Muizon</t>
  </si>
  <si>
    <t>Mullerhof</t>
  </si>
  <si>
    <t>Munchhausen</t>
  </si>
  <si>
    <t>Mundolsheim</t>
  </si>
  <si>
    <t>Munster</t>
  </si>
  <si>
    <t>Murat</t>
  </si>
  <si>
    <t>Muret</t>
  </si>
  <si>
    <t>Musée-d Orsay</t>
  </si>
  <si>
    <t>Mussidan</t>
  </si>
  <si>
    <t>Mutzig</t>
  </si>
  <si>
    <t>Najac</t>
  </si>
  <si>
    <t>Nangis</t>
  </si>
  <si>
    <t>Nanterre-Université</t>
  </si>
  <si>
    <t>Nantes</t>
  </si>
  <si>
    <t>Nanteuil-Saâcy</t>
  </si>
  <si>
    <t>Nantiat</t>
  </si>
  <si>
    <t>Narbonne</t>
  </si>
  <si>
    <t>Quai A-H</t>
  </si>
  <si>
    <t>Naucelle</t>
  </si>
  <si>
    <t>Neau</t>
  </si>
  <si>
    <t>Négrondes</t>
  </si>
  <si>
    <t>Nemours-St-Pierre</t>
  </si>
  <si>
    <t>Nerondes</t>
  </si>
  <si>
    <t>Neufchâteau</t>
  </si>
  <si>
    <t>Neuilly-Porte-Maillot</t>
  </si>
  <si>
    <t>Neussargues</t>
  </si>
  <si>
    <t>Neuville-Université</t>
  </si>
  <si>
    <t>Nexon</t>
  </si>
  <si>
    <t>Nézel-Aulnay</t>
  </si>
  <si>
    <t>Nice Pont Michel</t>
  </si>
  <si>
    <t>Nice-Riquier</t>
  </si>
  <si>
    <t>Nice-St-Augustin</t>
  </si>
  <si>
    <t>Nice-Ville</t>
  </si>
  <si>
    <t>Quai A-Y</t>
  </si>
  <si>
    <t>Nieppe</t>
  </si>
  <si>
    <t>Nîmes</t>
  </si>
  <si>
    <t>Nimes pont du gard</t>
  </si>
  <si>
    <t>Niolon</t>
  </si>
  <si>
    <t>Niort</t>
  </si>
  <si>
    <t>Niversac</t>
  </si>
  <si>
    <t>Nogent-Le Perreux</t>
  </si>
  <si>
    <t>Voie 2L4</t>
  </si>
  <si>
    <t>Voie 2B4</t>
  </si>
  <si>
    <t>Voie 1L4</t>
  </si>
  <si>
    <t>Voie 1B4</t>
  </si>
  <si>
    <t>Nointel-Mours</t>
  </si>
  <si>
    <t>Noisy-le-Roi</t>
  </si>
  <si>
    <t>Noisy-le-Sec</t>
  </si>
  <si>
    <t>Voie 2L1</t>
  </si>
  <si>
    <t>Voie 1L1</t>
  </si>
  <si>
    <t>Noizay</t>
  </si>
  <si>
    <t>Nomain</t>
  </si>
  <si>
    <t>Nonancourt</t>
  </si>
  <si>
    <t>Nortkerque</t>
  </si>
  <si>
    <t>Nouzonville</t>
  </si>
  <si>
    <t>Novéant</t>
  </si>
  <si>
    <t>Novillars</t>
  </si>
  <si>
    <t>Noyon</t>
  </si>
  <si>
    <t>Nozières-Brignon</t>
  </si>
  <si>
    <t>Nurieux</t>
  </si>
  <si>
    <t>Nyers</t>
  </si>
  <si>
    <t>Obermodern</t>
  </si>
  <si>
    <t>Obernai</t>
  </si>
  <si>
    <t>Objat</t>
  </si>
  <si>
    <t>Oderen</t>
  </si>
  <si>
    <t>Oermingen</t>
  </si>
  <si>
    <t>Oissel</t>
  </si>
  <si>
    <t>Olette-Canaveilles-les-Bains</t>
  </si>
  <si>
    <t>Ollioules-Sanary-sur-Mer</t>
  </si>
  <si>
    <t>Ondres</t>
  </si>
  <si>
    <t>Onville</t>
  </si>
  <si>
    <t>Onzain</t>
  </si>
  <si>
    <t>Orange</t>
  </si>
  <si>
    <t>Orangis-Bois-de-l Épine</t>
  </si>
  <si>
    <t>Orchies</t>
  </si>
  <si>
    <t>Orgérus-Béhoust</t>
  </si>
  <si>
    <t>Orgon</t>
  </si>
  <si>
    <t>Orly-Ville</t>
  </si>
  <si>
    <t>Ors</t>
  </si>
  <si>
    <t>Orthez</t>
  </si>
  <si>
    <t>Osny</t>
  </si>
  <si>
    <t>Osséja</t>
  </si>
  <si>
    <t>Ossun</t>
  </si>
  <si>
    <t>Ostricourt</t>
  </si>
  <si>
    <t>Oudon</t>
  </si>
  <si>
    <t>Ouges</t>
  </si>
  <si>
    <t>Ourscamps</t>
  </si>
  <si>
    <t>Oyonnax</t>
  </si>
  <si>
    <t>Ozoir-la-Ferrière</t>
  </si>
  <si>
    <t>Paimpol</t>
  </si>
  <si>
    <t>Pamiers</t>
  </si>
  <si>
    <t>Pamproux</t>
  </si>
  <si>
    <t>Pantin</t>
  </si>
  <si>
    <t>Voie 2EO</t>
  </si>
  <si>
    <t>Voie 1EO</t>
  </si>
  <si>
    <t>Parc-des-Expositions</t>
  </si>
  <si>
    <t>Parempuyre</t>
  </si>
  <si>
    <t>Paris Bercy</t>
  </si>
  <si>
    <t>Voie R</t>
  </si>
  <si>
    <t>Quai S-T</t>
  </si>
  <si>
    <t>Voie T</t>
  </si>
  <si>
    <t>Voie V</t>
  </si>
  <si>
    <t>Paris Vaugirard</t>
  </si>
  <si>
    <t>Paris-Austerlitz</t>
  </si>
  <si>
    <t>Quai 10-11</t>
  </si>
  <si>
    <t>Quai 12-13</t>
  </si>
  <si>
    <t>Quai 14-15</t>
  </si>
  <si>
    <t>Quai 16-17</t>
  </si>
  <si>
    <t>Voie 17</t>
  </si>
  <si>
    <t>Quai 18-19</t>
  </si>
  <si>
    <t>Quai 20-21</t>
  </si>
  <si>
    <t>Quai 7</t>
  </si>
  <si>
    <t>Paris-Austerlitz (Banlieue)</t>
  </si>
  <si>
    <t>Paris-Est</t>
  </si>
  <si>
    <t>Quai 17-18</t>
  </si>
  <si>
    <t>Quai 19-20</t>
  </si>
  <si>
    <t>Quai 21-22</t>
  </si>
  <si>
    <t>Voie 22</t>
  </si>
  <si>
    <t>Quai 23-24</t>
  </si>
  <si>
    <t>Voie 24</t>
  </si>
  <si>
    <t>Quai 25-26</t>
  </si>
  <si>
    <t>Voie 25</t>
  </si>
  <si>
    <t>Voie 26</t>
  </si>
  <si>
    <t>Quai 27-28</t>
  </si>
  <si>
    <t>Voie 27</t>
  </si>
  <si>
    <t>Voie 28</t>
  </si>
  <si>
    <t>Quai 29-30</t>
  </si>
  <si>
    <t>Voie 30</t>
  </si>
  <si>
    <t>Paris-Gare-de-Lyon</t>
  </si>
  <si>
    <t>Quai 11-13</t>
  </si>
  <si>
    <t>Quai 15-17</t>
  </si>
  <si>
    <t>Quai 19-21</t>
  </si>
  <si>
    <t>Quai 23</t>
  </si>
  <si>
    <t>Quai 7-9</t>
  </si>
  <si>
    <t>Quai E-G</t>
  </si>
  <si>
    <t>VOIE G</t>
  </si>
  <si>
    <t>Quai K-L</t>
  </si>
  <si>
    <t>Quai M-N</t>
  </si>
  <si>
    <t>Paris-Gare-de-Lyon (Banlieue)</t>
  </si>
  <si>
    <t>Paris-Montparnasse</t>
  </si>
  <si>
    <t>Quai 22-23</t>
  </si>
  <si>
    <t>Quai 24</t>
  </si>
  <si>
    <t>Quai 7-6</t>
  </si>
  <si>
    <t>Paris-Nord</t>
  </si>
  <si>
    <t>Quai 15</t>
  </si>
  <si>
    <t>Paris-Nord-Souterrain</t>
  </si>
  <si>
    <t>Quai 41-43</t>
  </si>
  <si>
    <t>Voie 41</t>
  </si>
  <si>
    <t>Quai 42-44</t>
  </si>
  <si>
    <t>Voie 42</t>
  </si>
  <si>
    <t>Paris-Nord-Surface</t>
  </si>
  <si>
    <t>Quai 30-31</t>
  </si>
  <si>
    <t>Voie 31</t>
  </si>
  <si>
    <t>Quai 32-33</t>
  </si>
  <si>
    <t>Voie 32</t>
  </si>
  <si>
    <t>Voie 33</t>
  </si>
  <si>
    <t>Quai 34-35</t>
  </si>
  <si>
    <t>Voie 34</t>
  </si>
  <si>
    <t>Voie 35</t>
  </si>
  <si>
    <t>Quai 36</t>
  </si>
  <si>
    <t>Voie 36</t>
  </si>
  <si>
    <t>Paris-St-Lazare</t>
  </si>
  <si>
    <t>Quai 22</t>
  </si>
  <si>
    <t>Quai 27</t>
  </si>
  <si>
    <t>Pas-des-Lanciers</t>
  </si>
  <si>
    <t>Pau</t>
  </si>
  <si>
    <t>Pauillac</t>
  </si>
  <si>
    <t>Paulhaguet</t>
  </si>
  <si>
    <t>Peille</t>
  </si>
  <si>
    <t>Peillon-Ste-Thècle</t>
  </si>
  <si>
    <t>Peltre</t>
  </si>
  <si>
    <t>Penhoët</t>
  </si>
  <si>
    <t>Penthievre</t>
  </si>
  <si>
    <t>Péreire-Levallois</t>
  </si>
  <si>
    <t>Pérenchies</t>
  </si>
  <si>
    <t>Périgueux</t>
  </si>
  <si>
    <t>Perpignan</t>
  </si>
  <si>
    <t>Perrignier</t>
  </si>
  <si>
    <t>Pers</t>
  </si>
  <si>
    <t>Persan-Beaumont</t>
  </si>
  <si>
    <t>Pertuis</t>
  </si>
  <si>
    <t>Voie Directe</t>
  </si>
  <si>
    <t>Pessac</t>
  </si>
  <si>
    <t>Petit-Jouy-Les Loges</t>
  </si>
  <si>
    <t>Petit-Vaux</t>
  </si>
  <si>
    <t>Peyrehorade</t>
  </si>
  <si>
    <t>Pezou</t>
  </si>
  <si>
    <t>Phalempin</t>
  </si>
  <si>
    <t>Pibrac</t>
  </si>
  <si>
    <t>Picon-Busserine</t>
  </si>
  <si>
    <t>Voie A1</t>
  </si>
  <si>
    <t>Voie A2</t>
  </si>
  <si>
    <t>Picquigny</t>
  </si>
  <si>
    <t>Pierrefite Stains T11</t>
  </si>
  <si>
    <t>Pierrefitte-Stains</t>
  </si>
  <si>
    <t>Pierrelaye</t>
  </si>
  <si>
    <t>Pignans</t>
  </si>
  <si>
    <t>Pihen</t>
  </si>
  <si>
    <t>Pins-Justaret</t>
  </si>
  <si>
    <t>Plaisir-Grignon</t>
  </si>
  <si>
    <t>Voie Centrale</t>
  </si>
  <si>
    <t>Plaisir-Les Clayes</t>
  </si>
  <si>
    <t>Plancoët</t>
  </si>
  <si>
    <t>Planès</t>
  </si>
  <si>
    <t>Pléchâtel</t>
  </si>
  <si>
    <t>Quai 2X</t>
  </si>
  <si>
    <t>Plerguer</t>
  </si>
  <si>
    <t>Plestan</t>
  </si>
  <si>
    <t>Pleudihen</t>
  </si>
  <si>
    <t>Plougonver</t>
  </si>
  <si>
    <t>Plouigneau</t>
  </si>
  <si>
    <t>Plounérin</t>
  </si>
  <si>
    <t>Podensac</t>
  </si>
  <si>
    <t>Poissy</t>
  </si>
  <si>
    <t>Poitiers</t>
  </si>
  <si>
    <t>Poix Terron</t>
  </si>
  <si>
    <t>Polienas</t>
  </si>
  <si>
    <t>Poligny</t>
  </si>
  <si>
    <t>Polliat</t>
  </si>
  <si>
    <t>Pomas</t>
  </si>
  <si>
    <t>Pommevic</t>
  </si>
  <si>
    <t>Pompey</t>
  </si>
  <si>
    <t>Pons</t>
  </si>
  <si>
    <t>Pontarlier</t>
  </si>
  <si>
    <t>Pont-Cardinet</t>
  </si>
  <si>
    <t>Pontchaillou</t>
  </si>
  <si>
    <t>Pontchateau</t>
  </si>
  <si>
    <t>Pont-de-l Alma</t>
  </si>
  <si>
    <t>Pont-de-Rungis-Aéroport-d Orly</t>
  </si>
  <si>
    <t>Pont-du-Garigliano</t>
  </si>
  <si>
    <t>Pontgouin</t>
  </si>
  <si>
    <t>Ponthierry-Pringy</t>
  </si>
  <si>
    <t>Pontmort</t>
  </si>
  <si>
    <t>Pontoise</t>
  </si>
  <si>
    <t>Pont-Petit</t>
  </si>
  <si>
    <t>Pontrieux</t>
  </si>
  <si>
    <t>Porchefontaine</t>
  </si>
  <si>
    <t>Pornic</t>
  </si>
  <si>
    <t>Pornichet</t>
  </si>
  <si>
    <t>Port-de-Bouc</t>
  </si>
  <si>
    <t>Porte-de-Clichy</t>
  </si>
  <si>
    <t>Porté-Puymorens</t>
  </si>
  <si>
    <t>Portets</t>
  </si>
  <si>
    <t>Portet-St-Simon</t>
  </si>
  <si>
    <t>Port-la-Nouvelle</t>
  </si>
  <si>
    <t>Port-Vendres-Ville</t>
  </si>
  <si>
    <t>Pouxeux</t>
  </si>
  <si>
    <t>Pouzauges</t>
  </si>
  <si>
    <t>Prades-Molitg-les-Bains</t>
  </si>
  <si>
    <t>Preignac</t>
  </si>
  <si>
    <t>Presles-Courcelles</t>
  </si>
  <si>
    <t>Provins</t>
  </si>
  <si>
    <t>Prunay</t>
  </si>
  <si>
    <t>Pruniers</t>
  </si>
  <si>
    <t>Puget-Ville</t>
  </si>
  <si>
    <t>Puteaux</t>
  </si>
  <si>
    <t>Puybrun</t>
  </si>
  <si>
    <t>Puyoô</t>
  </si>
  <si>
    <t>Quédillac</t>
  </si>
  <si>
    <t>Questembert</t>
  </si>
  <si>
    <t>Quiberon</t>
  </si>
  <si>
    <t>Quai BV</t>
  </si>
  <si>
    <t>Quillan</t>
  </si>
  <si>
    <t>Quimper</t>
  </si>
  <si>
    <t>Quimperlé</t>
  </si>
  <si>
    <t>Rabastens-Couffouleux</t>
  </si>
  <si>
    <t>Raedersheim</t>
  </si>
  <si>
    <t>Rambouillet</t>
  </si>
  <si>
    <t>Ranchot</t>
  </si>
  <si>
    <t>Ranguin</t>
  </si>
  <si>
    <t>Ranspach</t>
  </si>
  <si>
    <t>Rassuen</t>
  </si>
  <si>
    <t>Recquignies</t>
  </si>
  <si>
    <t>Réding</t>
  </si>
  <si>
    <t>Redon</t>
  </si>
  <si>
    <t>Reignac</t>
  </si>
  <si>
    <t>Reignier</t>
  </si>
  <si>
    <t>Reims</t>
  </si>
  <si>
    <t>Rémilly</t>
  </si>
  <si>
    <t>Remiremont</t>
  </si>
  <si>
    <t>Renescure</t>
  </si>
  <si>
    <t>Rennes</t>
  </si>
  <si>
    <t>Rethel</t>
  </si>
  <si>
    <t>Retiers</t>
  </si>
  <si>
    <t>Retournac</t>
  </si>
  <si>
    <t>Revigny</t>
  </si>
  <si>
    <t>Revin</t>
  </si>
  <si>
    <t>Ria</t>
  </si>
  <si>
    <t>Ribécourt</t>
  </si>
  <si>
    <t>Riedseltz</t>
  </si>
  <si>
    <t>Ris-Orangis</t>
  </si>
  <si>
    <t>Rives</t>
  </si>
  <si>
    <t>Rivesaltes</t>
  </si>
  <si>
    <t>Rixheim</t>
  </si>
  <si>
    <t>Rocamadour-Padirac</t>
  </si>
  <si>
    <t>Rochefort</t>
  </si>
  <si>
    <t>Rodez</t>
  </si>
  <si>
    <t>Roeschwoog</t>
  </si>
  <si>
    <t>Rognac</t>
  </si>
  <si>
    <t>001479</t>
  </si>
  <si>
    <t>Roissy Aeroport CDG 2 RER</t>
  </si>
  <si>
    <t>Roissy-Aéroport-CDG-RER</t>
  </si>
  <si>
    <t>Roissy-Aéroport-CDG-TGV</t>
  </si>
  <si>
    <t>Roissy-en-Brie</t>
  </si>
  <si>
    <t>Rolleville</t>
  </si>
  <si>
    <t>Ronchamp</t>
  </si>
  <si>
    <t>Ronchin</t>
  </si>
  <si>
    <t>Roppenheim</t>
  </si>
  <si>
    <t>Roqueseriere</t>
  </si>
  <si>
    <t>Rosa Parks</t>
  </si>
  <si>
    <t>Roscoff</t>
  </si>
  <si>
    <t>Rosheim</t>
  </si>
  <si>
    <t>Rosières</t>
  </si>
  <si>
    <t>Rosny-Bois-Perrier</t>
  </si>
  <si>
    <t>Rosny-sous-Bois</t>
  </si>
  <si>
    <t>Rosny-sur-Seine</t>
  </si>
  <si>
    <t>Rosporden</t>
  </si>
  <si>
    <t>Rosult</t>
  </si>
  <si>
    <t>Rothau</t>
  </si>
  <si>
    <t>Roubaix</t>
  </si>
  <si>
    <t>Rouffach</t>
  </si>
  <si>
    <t>Rougemont Chanteloup</t>
  </si>
  <si>
    <t>Rouillé</t>
  </si>
  <si>
    <t>Rountzenheim</t>
  </si>
  <si>
    <t>Route-de-Launaguet</t>
  </si>
  <si>
    <t>Royan</t>
  </si>
  <si>
    <t>Rue</t>
  </si>
  <si>
    <t>Ruelle</t>
  </si>
  <si>
    <t>Rully</t>
  </si>
  <si>
    <t>Rumilly</t>
  </si>
  <si>
    <t>Ruminghem</t>
  </si>
  <si>
    <t>Rungis-la-Fraternelle</t>
  </si>
  <si>
    <t>Saales</t>
  </si>
  <si>
    <t>Saillagouse</t>
  </si>
  <si>
    <t>Saintes</t>
  </si>
  <si>
    <t>Saint-Ouen</t>
  </si>
  <si>
    <t>Salbris</t>
  </si>
  <si>
    <t>Salechan-Siradan</t>
  </si>
  <si>
    <t>Sallaumines</t>
  </si>
  <si>
    <t>Salles-Courbaties</t>
  </si>
  <si>
    <t>Salomé</t>
  </si>
  <si>
    <t>Salon</t>
  </si>
  <si>
    <t>Salses</t>
  </si>
  <si>
    <t>Sannois</t>
  </si>
  <si>
    <t>Santes</t>
  </si>
  <si>
    <t>Santeuil-Le Perchay</t>
  </si>
  <si>
    <t>Saône</t>
  </si>
  <si>
    <t>Sarcelles-St-Brice</t>
  </si>
  <si>
    <t>Sarlat</t>
  </si>
  <si>
    <t>Sarrance</t>
  </si>
  <si>
    <t>Sarrebourg</t>
  </si>
  <si>
    <t>Sarreguemines</t>
  </si>
  <si>
    <t>Sartrouville</t>
  </si>
  <si>
    <t>Saujon</t>
  </si>
  <si>
    <t>Saulon</t>
  </si>
  <si>
    <t>Sausset-les-Pins</t>
  </si>
  <si>
    <t>Sauto</t>
  </si>
  <si>
    <t>Savenay</t>
  </si>
  <si>
    <t>Saverdun</t>
  </si>
  <si>
    <t>Saverne</t>
  </si>
  <si>
    <t>Savigny-le-Temple-Nandy</t>
  </si>
  <si>
    <t>Savigny-sur-Orge</t>
  </si>
  <si>
    <t>Savonnieres</t>
  </si>
  <si>
    <t>Scherwiller</t>
  </si>
  <si>
    <t>Schwindratzheim</t>
  </si>
  <si>
    <t>Seclin</t>
  </si>
  <si>
    <t>Sedan</t>
  </si>
  <si>
    <t>Sées</t>
  </si>
  <si>
    <t>Sélestat</t>
  </si>
  <si>
    <t>Seltz</t>
  </si>
  <si>
    <t>Sénas</t>
  </si>
  <si>
    <t>Senozan</t>
  </si>
  <si>
    <t>Séon Saint-Henri</t>
  </si>
  <si>
    <t>Septèmes</t>
  </si>
  <si>
    <t>Serdinya</t>
  </si>
  <si>
    <t>Serifontaine</t>
  </si>
  <si>
    <t>Sermaise</t>
  </si>
  <si>
    <t>Serqueux</t>
  </si>
  <si>
    <t>Voie 1A</t>
  </si>
  <si>
    <t>Serquigny</t>
  </si>
  <si>
    <t>Serres</t>
  </si>
  <si>
    <t>Servon</t>
  </si>
  <si>
    <t>Servoz</t>
  </si>
  <si>
    <t>Sessenheim</t>
  </si>
  <si>
    <t>Sète</t>
  </si>
  <si>
    <t>Seugy</t>
  </si>
  <si>
    <t>Seurre</t>
  </si>
  <si>
    <t>Severac-le-Chateau</t>
  </si>
  <si>
    <t>Sevran-Beaudottes</t>
  </si>
  <si>
    <t>Sevran-Livry</t>
  </si>
  <si>
    <t>Sèvres-Rive-Gauche</t>
  </si>
  <si>
    <t>Sèvres-Ville-d Avray</t>
  </si>
  <si>
    <t>Sierentz</t>
  </si>
  <si>
    <t>Simiane</t>
  </si>
  <si>
    <t>Sisteron</t>
  </si>
  <si>
    <t>Soissons</t>
  </si>
  <si>
    <t>Solliès-Pont</t>
  </si>
  <si>
    <t>Somain</t>
  </si>
  <si>
    <t>Sommery</t>
  </si>
  <si>
    <t>Sorgues-Châteauneuf-du-Pape</t>
  </si>
  <si>
    <t>Quai 1-U</t>
  </si>
  <si>
    <t>Sospel</t>
  </si>
  <si>
    <t>Sotteville</t>
  </si>
  <si>
    <t>Souillac</t>
  </si>
  <si>
    <t>Souppes-Château-Landon</t>
  </si>
  <si>
    <t>Stade-de-France-St-Denis</t>
  </si>
  <si>
    <t>Staffelfelden</t>
  </si>
  <si>
    <t>St-Agne</t>
  </si>
  <si>
    <t>Stains Cerisaie</t>
  </si>
  <si>
    <t>St-Antoine (MR)</t>
  </si>
  <si>
    <t>St-Aunès</t>
  </si>
  <si>
    <t>St-Césaire</t>
  </si>
  <si>
    <t>St-Chamas</t>
  </si>
  <si>
    <t>St-Chély-d Apcher</t>
  </si>
  <si>
    <t>St-Chéron</t>
  </si>
  <si>
    <t>St-Christophe</t>
  </si>
  <si>
    <t>St-Cloud</t>
  </si>
  <si>
    <t>voie B</t>
  </si>
  <si>
    <t>St-Cyprien-Arenes</t>
  </si>
  <si>
    <t>St-Cyr</t>
  </si>
  <si>
    <t>Voie 1M</t>
  </si>
  <si>
    <t>St-Cyr-les-Lècques-La Cadière</t>
  </si>
  <si>
    <t>St-Dalmas-de-Tende</t>
  </si>
  <si>
    <t>Voie D3</t>
  </si>
  <si>
    <t>Voie E3</t>
  </si>
  <si>
    <t>St-Denis</t>
  </si>
  <si>
    <t>St-Denis-pres-Martel</t>
  </si>
  <si>
    <t>Ste-Cécile-d Andorge</t>
  </si>
  <si>
    <t>Ste-Colombe-Septveilles</t>
  </si>
  <si>
    <t>Steenbecque</t>
  </si>
  <si>
    <t>Steenwerck</t>
  </si>
  <si>
    <t>Ste-Geneviève-des-Bois</t>
  </si>
  <si>
    <t>Steinbourg</t>
  </si>
  <si>
    <t>Ste-Léocadie</t>
  </si>
  <si>
    <t>Ste-Marthe-en-Provence</t>
  </si>
  <si>
    <t>Stephansfeld</t>
  </si>
  <si>
    <t>St-Fargeau</t>
  </si>
  <si>
    <t>St-Féliu-d Avall</t>
  </si>
  <si>
    <t>St-Gaudens</t>
  </si>
  <si>
    <t>St-Geniès-de-Malgoirès</t>
  </si>
  <si>
    <t>St-Georges-de-Luzencon</t>
  </si>
  <si>
    <t>St-Germain-Bel-Air</t>
  </si>
  <si>
    <t>St-Germain-Grande-Ceinture</t>
  </si>
  <si>
    <t>St-Gratien</t>
  </si>
  <si>
    <t>St-Jean-de-Verges</t>
  </si>
  <si>
    <t>St-Jory</t>
  </si>
  <si>
    <t>St-Joseph (MR)</t>
  </si>
  <si>
    <t>St-Laurent-d Aigouze</t>
  </si>
  <si>
    <t>St-Laurent-du-Var</t>
  </si>
  <si>
    <t>St-Leu-la-Forêt</t>
  </si>
  <si>
    <t>St-Mammès</t>
  </si>
  <si>
    <t>St-Marcel</t>
  </si>
  <si>
    <t>Voie 2EVIT</t>
  </si>
  <si>
    <t>St-Martin-d Étampes</t>
  </si>
  <si>
    <t>St-Martin-de-Crau</t>
  </si>
  <si>
    <t>St-Martin-du-Touch</t>
  </si>
  <si>
    <t>St-Martory</t>
  </si>
  <si>
    <t>St-Michel-Notre-Dame</t>
  </si>
  <si>
    <t>St-Michel-sur-Orge</t>
  </si>
  <si>
    <t>St-Nom-la-Bretêche-Forêt-de-Ma</t>
  </si>
  <si>
    <t>St-Ouen-l Aumône</t>
  </si>
  <si>
    <t>Voie 2S</t>
  </si>
  <si>
    <t>Voie 1S</t>
  </si>
  <si>
    <t>St-Ouen-l Aumône-Église</t>
  </si>
  <si>
    <t>St-Ouen-l Aumône-Liesse</t>
  </si>
  <si>
    <t>St-Pe-de-Bigorre</t>
  </si>
  <si>
    <t>St-Quentin-en-Yvelines</t>
  </si>
  <si>
    <t>St-Raphaël-Valescure</t>
  </si>
  <si>
    <t>St-Rome-de-Cernon</t>
  </si>
  <si>
    <t>St-Saturnin-d Avignon</t>
  </si>
  <si>
    <t>St-Sulpice (Tarn)</t>
  </si>
  <si>
    <t>Surdon</t>
  </si>
  <si>
    <t>Suresnes-Mont-Valérien</t>
  </si>
  <si>
    <t>Surgères</t>
  </si>
  <si>
    <t>Survilliers-Fosses</t>
  </si>
  <si>
    <t>Tacoignières-Richebourg</t>
  </si>
  <si>
    <t>Taconnaz</t>
  </si>
  <si>
    <t>Taillebourg</t>
  </si>
  <si>
    <t>Tanus</t>
  </si>
  <si>
    <t>Tarascon</t>
  </si>
  <si>
    <t>Voie 1RS</t>
  </si>
  <si>
    <t>Voie 1RN</t>
  </si>
  <si>
    <t>Voie 2RN</t>
  </si>
  <si>
    <t>Tarascon-sur-Ariege</t>
  </si>
  <si>
    <t>Tarbes</t>
  </si>
  <si>
    <t>Taverny</t>
  </si>
  <si>
    <t>Templeuve</t>
  </si>
  <si>
    <t>Tende</t>
  </si>
  <si>
    <t>Voie D2</t>
  </si>
  <si>
    <t>Voie E2</t>
  </si>
  <si>
    <t>Tergnier</t>
  </si>
  <si>
    <t>Tessonnieres</t>
  </si>
  <si>
    <t>Thann</t>
  </si>
  <si>
    <t>Thann Centre</t>
  </si>
  <si>
    <t>Thenissey</t>
  </si>
  <si>
    <t>Thenon</t>
  </si>
  <si>
    <t>Théoule-sur-Mer</t>
  </si>
  <si>
    <t>Thiaville</t>
  </si>
  <si>
    <t>Thiennes</t>
  </si>
  <si>
    <t>Thiers</t>
  </si>
  <si>
    <t>Thieux-Nantouillet</t>
  </si>
  <si>
    <t>Thionville</t>
  </si>
  <si>
    <t>Thiviers</t>
  </si>
  <si>
    <t>Thomery</t>
  </si>
  <si>
    <t>Thouaré</t>
  </si>
  <si>
    <t>Thourotte</t>
  </si>
  <si>
    <t>Thuès</t>
  </si>
  <si>
    <t>Thuès-les-Bains</t>
  </si>
  <si>
    <t>Thun-le-Paradis</t>
  </si>
  <si>
    <t>Tiercé</t>
  </si>
  <si>
    <t>Tincques</t>
  </si>
  <si>
    <t>Tonneins</t>
  </si>
  <si>
    <t>Torfou</t>
  </si>
  <si>
    <t>Touët-de-l Escarène</t>
  </si>
  <si>
    <t>Toul</t>
  </si>
  <si>
    <t>Toulon</t>
  </si>
  <si>
    <t>Quai A_51_Z</t>
  </si>
  <si>
    <t>Voie 51</t>
  </si>
  <si>
    <t>Quai B_C</t>
  </si>
  <si>
    <t>Quai D_E</t>
  </si>
  <si>
    <t>Toulouse-Matabiau</t>
  </si>
  <si>
    <t>Quai 1-1A</t>
  </si>
  <si>
    <t>Quai 1B-Autres</t>
  </si>
  <si>
    <t>Tourcoing</t>
  </si>
  <si>
    <t>Tournan</t>
  </si>
  <si>
    <t>Tournay (Hautes-Pyrenees)</t>
  </si>
  <si>
    <t>Tournemire-Roquefort</t>
  </si>
  <si>
    <t>Tournus</t>
  </si>
  <si>
    <t>Tours</t>
  </si>
  <si>
    <t>Tourville</t>
  </si>
  <si>
    <t>Toury</t>
  </si>
  <si>
    <t>Traou Nez</t>
  </si>
  <si>
    <t>Trappes-Voyageurs</t>
  </si>
  <si>
    <t>Trélazé</t>
  </si>
  <si>
    <t>Trémolat</t>
  </si>
  <si>
    <t>Tricot</t>
  </si>
  <si>
    <t>Triel-sur-Seine</t>
  </si>
  <si>
    <t>Trilport</t>
  </si>
  <si>
    <t>Troyes</t>
  </si>
  <si>
    <t>Tulle</t>
  </si>
  <si>
    <t>Turckheim</t>
  </si>
  <si>
    <t>Turenne</t>
  </si>
  <si>
    <t>Uchaud</t>
  </si>
  <si>
    <t>Uckange</t>
  </si>
  <si>
    <t>Ur-les-Escaldes</t>
  </si>
  <si>
    <t>Urmatt</t>
  </si>
  <si>
    <t>Urt</t>
  </si>
  <si>
    <t>Us</t>
  </si>
  <si>
    <t>Ussel</t>
  </si>
  <si>
    <t>Ustaritz</t>
  </si>
  <si>
    <t>Uzerche</t>
  </si>
  <si>
    <t>Vaas</t>
  </si>
  <si>
    <t>Vaires-Torcy</t>
  </si>
  <si>
    <t>Voie 1R</t>
  </si>
  <si>
    <t>Val-de-Fontenay</t>
  </si>
  <si>
    <t>Valence-d Agen</t>
  </si>
  <si>
    <t>Valenciennes</t>
  </si>
  <si>
    <t>Valergues-Lansargues</t>
  </si>
  <si>
    <t>Valleiry</t>
  </si>
  <si>
    <t>Vallon</t>
  </si>
  <si>
    <t>Vallorcine</t>
  </si>
  <si>
    <t>Valmondois</t>
  </si>
  <si>
    <t>Valognes</t>
  </si>
  <si>
    <t>Vandières</t>
  </si>
  <si>
    <t>Vannes</t>
  </si>
  <si>
    <t>Vanves-Malakoff</t>
  </si>
  <si>
    <t>Varilhes</t>
  </si>
  <si>
    <t>Vauboyen</t>
  </si>
  <si>
    <t>Vaucelles</t>
  </si>
  <si>
    <t>Vaucresson</t>
  </si>
  <si>
    <t>Vaudagne</t>
  </si>
  <si>
    <t>Vaumoise</t>
  </si>
  <si>
    <t>Vauvert</t>
  </si>
  <si>
    <t>Vauxaillon</t>
  </si>
  <si>
    <t>Vaux-sur-Seine</t>
  </si>
  <si>
    <t>Vayrac</t>
  </si>
  <si>
    <t>Vayres</t>
  </si>
  <si>
    <t>Velars</t>
  </si>
  <si>
    <t>Vélines</t>
  </si>
  <si>
    <t>Vendenheim</t>
  </si>
  <si>
    <t>Venerque-le-Vernet</t>
  </si>
  <si>
    <t>Verdun</t>
  </si>
  <si>
    <t>Vergèze-Codognan</t>
  </si>
  <si>
    <t>Vernet-d Ariege</t>
  </si>
  <si>
    <t>Verneuil-l Étang</t>
  </si>
  <si>
    <t>Vernouillet-Verneuil</t>
  </si>
  <si>
    <t>Vernou-sur-Seine</t>
  </si>
  <si>
    <t>Verrey</t>
  </si>
  <si>
    <t>Versailles-Chantiers</t>
  </si>
  <si>
    <t>Versailles-Rive-Droite</t>
  </si>
  <si>
    <t>Versailles-Rive-Gauche</t>
  </si>
  <si>
    <t>Versigny</t>
  </si>
  <si>
    <t>Vertaizon</t>
  </si>
  <si>
    <t>Vert-Galant</t>
  </si>
  <si>
    <t>Vertou</t>
  </si>
  <si>
    <t>Vervins</t>
  </si>
  <si>
    <t>Verzeille</t>
  </si>
  <si>
    <t>Vesoul</t>
  </si>
  <si>
    <t>Veynes-Dévoluy</t>
  </si>
  <si>
    <t>Viarmes</t>
  </si>
  <si>
    <t>Vias</t>
  </si>
  <si>
    <t>Vichy</t>
  </si>
  <si>
    <t>Vic-Mireval</t>
  </si>
  <si>
    <t>Vidauban</t>
  </si>
  <si>
    <t>Vieilleville</t>
  </si>
  <si>
    <t>Vielmur-sur-Agout</t>
  </si>
  <si>
    <t>Vierzy</t>
  </si>
  <si>
    <t>Vieux Thann ZI</t>
  </si>
  <si>
    <t>Viévola</t>
  </si>
  <si>
    <t>Voie D1</t>
  </si>
  <si>
    <t>Voie E1</t>
  </si>
  <si>
    <t>Vif</t>
  </si>
  <si>
    <t>Vigeois</t>
  </si>
  <si>
    <t>Vigneux-sur-Seine</t>
  </si>
  <si>
    <t>Vignory</t>
  </si>
  <si>
    <t>Villabé</t>
  </si>
  <si>
    <t>Villaines (Val-d Oise)</t>
  </si>
  <si>
    <t>Villefort</t>
  </si>
  <si>
    <t>Villefranche-de-Lauragais</t>
  </si>
  <si>
    <t>Villefranche-de-Rouergue</t>
  </si>
  <si>
    <t>Villefranche-sur-Mer</t>
  </si>
  <si>
    <t>Villefranche-Vernet-les-Bains</t>
  </si>
  <si>
    <t>Villeherviers</t>
  </si>
  <si>
    <t>Villeneuve-le-Roi</t>
  </si>
  <si>
    <t>Villeneuve-lès-Maguelone</t>
  </si>
  <si>
    <t>Villeneuve-Loubet-Plage</t>
  </si>
  <si>
    <t>Villeneuve-St-Georges</t>
  </si>
  <si>
    <t>Villeneuve-St-Georges-Triage</t>
  </si>
  <si>
    <t>Villennes-sur-Seine</t>
  </si>
  <si>
    <t>Villenouvelle</t>
  </si>
  <si>
    <t>Villeparisis</t>
  </si>
  <si>
    <t>Villeperdue</t>
  </si>
  <si>
    <t>Villepinte</t>
  </si>
  <si>
    <t>Villepreux-les-Clayes</t>
  </si>
  <si>
    <t>Villereversure</t>
  </si>
  <si>
    <t>Villetaneuse Université T11</t>
  </si>
  <si>
    <t>Villiers-le-Bel-Gonesse</t>
  </si>
  <si>
    <t>Villiers-Montbarbin</t>
  </si>
  <si>
    <t>Villiers-Neauphle-Pontchartrai</t>
  </si>
  <si>
    <t>Villiers-sur-Marne</t>
  </si>
  <si>
    <t>Vimy</t>
  </si>
  <si>
    <t>Vinay</t>
  </si>
  <si>
    <t>Vinça</t>
  </si>
  <si>
    <t>Vire</t>
  </si>
  <si>
    <t>Viroflay-Rive-Droite</t>
  </si>
  <si>
    <t>Viroflay-Rive-Gauche</t>
  </si>
  <si>
    <t>Viry-Châtillon</t>
  </si>
  <si>
    <t>Vitré</t>
  </si>
  <si>
    <t>Vitrolles-Aéroport-Marseille-P</t>
  </si>
  <si>
    <t>Vitry-sur-Seine</t>
  </si>
  <si>
    <t>Vittel</t>
  </si>
  <si>
    <t>Viviez-Decazeville</t>
  </si>
  <si>
    <t>Vivonne</t>
  </si>
  <si>
    <t>Voiron</t>
  </si>
  <si>
    <t>Voivres</t>
  </si>
  <si>
    <t>Volvic</t>
  </si>
  <si>
    <t>Vonnas</t>
  </si>
  <si>
    <t>Voreppe</t>
  </si>
  <si>
    <t>Vorey</t>
  </si>
  <si>
    <t>Vosves</t>
  </si>
  <si>
    <t>Voutré</t>
  </si>
  <si>
    <t>Voves</t>
  </si>
  <si>
    <t>Voyenne</t>
  </si>
  <si>
    <t>Vulaines-sur-Seine-Samoreau</t>
  </si>
  <si>
    <t>Wacquemoulin</t>
  </si>
  <si>
    <t>Walbourg</t>
  </si>
  <si>
    <t>Walheim</t>
  </si>
  <si>
    <t>Wallers</t>
  </si>
  <si>
    <t>Walygator parc</t>
  </si>
  <si>
    <t>Wambaix</t>
  </si>
  <si>
    <t>Wavrin</t>
  </si>
  <si>
    <t>Wesserling</t>
  </si>
  <si>
    <t>Weyersheim</t>
  </si>
  <si>
    <t>Wilwisheim</t>
  </si>
  <si>
    <t>Wisches</t>
  </si>
  <si>
    <t>Wissembourg</t>
  </si>
  <si>
    <t>Woippy</t>
  </si>
  <si>
    <t>Xertigny</t>
  </si>
  <si>
    <t>Ychoux</t>
  </si>
  <si>
    <t>Yerres</t>
  </si>
  <si>
    <t>Yffiniac</t>
  </si>
  <si>
    <t>Ygos</t>
  </si>
  <si>
    <t>Ytrac</t>
  </si>
  <si>
    <t>Yvetot</t>
  </si>
  <si>
    <t>Zillisheim</t>
  </si>
  <si>
    <t>Activités non régulées (k€)</t>
  </si>
  <si>
    <t>Montants tous fonds (en k€)*</t>
  </si>
  <si>
    <t>Montants fonds propres (en k€)*</t>
  </si>
  <si>
    <t>Montants fonds propres du périmètre prestation de base unifiée (en k€)</t>
  </si>
  <si>
    <t>Part des Amortissements du périmètre prestation de base unifiée (en k€)</t>
  </si>
  <si>
    <t>Part du WACC du périmètre prestation de base unifiée (en k€)</t>
  </si>
  <si>
    <t>Périmètres tarifaire</t>
  </si>
  <si>
    <t>TOTAL</t>
  </si>
  <si>
    <t>PrestationPMR/PSH en k€</t>
  </si>
  <si>
    <t>TGA SUD PARIS</t>
  </si>
  <si>
    <t>A TGV à trafic modéré et correspondances TER</t>
  </si>
  <si>
    <t>A TGV contournement de Paris</t>
  </si>
  <si>
    <t>A TGV à fort trafic et correspondances Autres</t>
  </si>
  <si>
    <t>A TGV à fort trafic et correspondances TER</t>
  </si>
  <si>
    <t>A TGV à trafic modéré et correspondances Autres</t>
  </si>
  <si>
    <t>Version</t>
  </si>
  <si>
    <t>Date de production</t>
  </si>
  <si>
    <t xml:space="preserve">Périmètres de gestion tarifaire </t>
  </si>
  <si>
    <t>Charges totales (en K€)</t>
  </si>
  <si>
    <t>Carnolès-Roquebrune</t>
  </si>
  <si>
    <t>Charges liées aux investissements (DOTAM+CMPC+Frais MOA/Emergence)</t>
  </si>
  <si>
    <t>Consultation</t>
  </si>
  <si>
    <t/>
  </si>
  <si>
    <t>C ILE DE France</t>
  </si>
  <si>
    <t>Nom de la gare</t>
  </si>
  <si>
    <t>Longueur utile des quais</t>
  </si>
  <si>
    <t>Quai 1 voie 2: 477,6 m 
Quai 1 voie 4: 148 m
Quai 1 voie 14: 149,7 m 
Quai 2 voie 1: 442,4 m
Quai 2 voie 3: 442,4 m
Quai 3 voie 3: 351 m 
Quai 3 voie 5: 351 m</t>
  </si>
  <si>
    <t>Q1 VD : 117,4
Q2 VE: 96.</t>
  </si>
  <si>
    <t>Aigrefeuille le Thou</t>
  </si>
  <si>
    <t>2e Quai voie 2 et 2ème Quai voie 1 : 161 m</t>
  </si>
  <si>
    <t>Quai 1 : 204,8
Quai 2 : 140</t>
  </si>
  <si>
    <t>Aixe sur Vienne</t>
  </si>
  <si>
    <t>VC 156      VE 169</t>
  </si>
  <si>
    <t>V1 221
V2 223</t>
  </si>
  <si>
    <t>Alouette France</t>
  </si>
  <si>
    <t>Quai 1 223 m et Quai 2 : 220 m</t>
  </si>
  <si>
    <t>V1 162      V2 152</t>
  </si>
  <si>
    <t>Anché Voulon</t>
  </si>
  <si>
    <t>Quai 1 V2 : 57 m et Quai 2 V1 : 56 m</t>
  </si>
  <si>
    <t>1er Quai V1/V3/V11 : 508,5 m; 
2ème Quai V2 : 484 m; 
2ème Quai VZ : 482,5 m; 
3ème Quai V4 : 349 m; 
3ème Quai V6 sens pair : 385 m; 
3ème Quai V6 sens impair : 349 m.</t>
  </si>
  <si>
    <t>Angoulins sur Mer</t>
  </si>
  <si>
    <t>1er Quai V1 : 88 m   2ème Quai V2 : 88 m</t>
  </si>
  <si>
    <t>Quai 1 : 162 m
Quai 2 : 132,7 m</t>
  </si>
  <si>
    <t>Quai 1 : 405 m  
Quai 2 : 364 m</t>
  </si>
  <si>
    <t>97,5 m</t>
  </si>
  <si>
    <t>Q1 V2 : 426 m
Q2 V1 : 413 m</t>
  </si>
  <si>
    <t>Q1 V1 : 151,5 m 
Q2 V2 : 160 m</t>
  </si>
  <si>
    <t>Aubazine Saint Hilaire</t>
  </si>
  <si>
    <t>Aubie Saint Antoine</t>
  </si>
  <si>
    <t>Q1 : 103 m 
Q2 : 106 m</t>
  </si>
  <si>
    <t>1er Quai V1 : 88 m   2ème Quai V2 : 87 m</t>
  </si>
  <si>
    <t>Quai 1 : 160 m 
Quai 2 : 148,8 m</t>
  </si>
  <si>
    <t>Barsanges</t>
  </si>
  <si>
    <t>48 / 47 m</t>
  </si>
  <si>
    <t>Bassens Ville</t>
  </si>
  <si>
    <t>Quai 1 : 115 m et Quai 2 : 106 m</t>
  </si>
  <si>
    <t>Quai 1 VA : 313 m
Quai 2 VB et VC : 446 m; Quai 3 VD et VE : 272 m</t>
  </si>
  <si>
    <t>Quai 1 : 236 
Quai 2 : 220</t>
  </si>
  <si>
    <t>Beauvoir sur Niort</t>
  </si>
  <si>
    <t>1er Quai VD : 133,5 m; 2ème Quai VE: 133,5 m</t>
  </si>
  <si>
    <t>60 m</t>
  </si>
  <si>
    <t>Quai 1 V1: 162
Quai 2 V2: 156</t>
  </si>
  <si>
    <t>1er Quai voie 2A: 129,5 m et 2ème Quai voie 1A : 145,7 m</t>
  </si>
  <si>
    <t>1er Quai VD : 264,8 m et 2ème Quai VE : 103,5 m</t>
  </si>
  <si>
    <t>Bénesse Maremne</t>
  </si>
  <si>
    <t>Q1 V2 : 160,8 m
Q2 V1 : 160 m</t>
  </si>
  <si>
    <t>Q1 VA: 187,30
Q2 VB et VC : 186
Q3 VC: 142,2</t>
  </si>
  <si>
    <t>Voie 1 : 118
Voie 2 : 117</t>
  </si>
  <si>
    <t>Q1 : 137,5 m 
Q2: 508,6 m</t>
  </si>
  <si>
    <t>Bidarray Pont Noblia</t>
  </si>
  <si>
    <t>94,5 m</t>
  </si>
  <si>
    <t xml:space="preserve">Biganos Facture </t>
  </si>
  <si>
    <t>Quai 2 : 482 m  
Quai 1 : 459 m</t>
  </si>
  <si>
    <t>Quai 1 : 122 m 
Quai 2 : 191 m</t>
  </si>
  <si>
    <t>Bordeaux Saint Jean</t>
  </si>
  <si>
    <t>1er Quai V1 : 80 m 2ème Quai V2 : 72 m</t>
  </si>
  <si>
    <t>Boucau</t>
  </si>
  <si>
    <t>Q1 V1 : 163,1 m 
Q2 V2 : 161 m</t>
  </si>
  <si>
    <t>Boulazac</t>
  </si>
  <si>
    <t>Quai 1 : 137 m 
Quai 2 : 137 m</t>
  </si>
  <si>
    <t>Brive la Gaillarde</t>
  </si>
  <si>
    <t>A 84
B 270
C voie C 345
C voie D 343
D voie E 449
D voie F 445
D voie A 446
E voie G 445
E voie H 475
G voie A 326</t>
  </si>
  <si>
    <t>Quai 1 : 145 m</t>
  </si>
  <si>
    <t>Q1 : 95     Q2: 130</t>
  </si>
  <si>
    <t>1er Quai V2 : 79 m; 2ème Quai V1 : 78 m</t>
  </si>
  <si>
    <t>Busseau sur Creuse</t>
  </si>
  <si>
    <t>Voie D : 151,7
Voie E : 267</t>
  </si>
  <si>
    <t>Bussiere Galant</t>
  </si>
  <si>
    <t>Voie E : 168
Voie D : 269</t>
  </si>
  <si>
    <t>Buzy en Béarn</t>
  </si>
  <si>
    <t>Q1 VD : 60m
Q2 VD-VE : 60 m</t>
  </si>
  <si>
    <t>Quai 1 : 157 m 
Quai 2 : 165 m</t>
  </si>
  <si>
    <t>Cambo les Bains</t>
  </si>
  <si>
    <t>Castillon la Bataille</t>
  </si>
  <si>
    <t>Q1 VD : 149m
Q2 VE : 144m</t>
  </si>
  <si>
    <t>Caudéran Mérignac</t>
  </si>
  <si>
    <t>Quai 1 et Quai 2 : 215 m</t>
  </si>
  <si>
    <t>Quai 1 : 120,7 m 
Quai 2 : 110 m</t>
  </si>
  <si>
    <t>Quai 1 : 125 m 
Quai 2 : 111 m</t>
  </si>
  <si>
    <t>Quai V2P: 160    ,; Quai  V1P: 163.Quai V2S: 159    ,; Quai  V1S: 160.</t>
  </si>
  <si>
    <t>Quai 1 : 110 m 
Quai 2 : 252,7 m</t>
  </si>
  <si>
    <t>Quai 1 : 115,4 m;  
Quai 2 : 113,5 m</t>
  </si>
  <si>
    <t>Quai 1 V1 : 148 m, Quai 2 V2 : 151 m</t>
  </si>
  <si>
    <t>Chasseneuil du Poitou</t>
  </si>
  <si>
    <t>Quai V1 : 165 m; 
Quai V2 : 166,7 m</t>
  </si>
  <si>
    <t>Chasseneuil sur Bonnieure</t>
  </si>
  <si>
    <t>Quai 1 : 141 m</t>
  </si>
  <si>
    <t>Château l'Évêque</t>
  </si>
  <si>
    <t>Q1 VD : 118,5 m 
Q2 VE : 100,2 m</t>
  </si>
  <si>
    <t>Châteauneuf Bujaleuf</t>
  </si>
  <si>
    <t>Voie 1 : 115
Voie 2 : 94</t>
  </si>
  <si>
    <t>Châteauneuf sur Charente</t>
  </si>
  <si>
    <t>Quai 1 VD : 183 m Quai 2 VE : 186 m</t>
  </si>
  <si>
    <t>1er Quai V2 : 116,2 m; 2ème Quai V1 : 264 m</t>
  </si>
  <si>
    <t>Quai VD : 449 m; Quai VB/C : 486 m</t>
  </si>
  <si>
    <t>Clion sur Seugne</t>
  </si>
  <si>
    <t>1er Quai V2 : 67,3 m; 2ème Quai V1 : 56,4 m</t>
  </si>
  <si>
    <t>Coarraze Nay</t>
  </si>
  <si>
    <t>Q1 V1 : 258 m  
Q2 V2 : 257,5 m</t>
  </si>
  <si>
    <t>Quai 1 VD : 185,4 m Quai 2 VE : 186 m</t>
  </si>
  <si>
    <t>Condat le Lardin</t>
  </si>
  <si>
    <t>Q1 VD : 267,3 m
Q2 VE : 141,1 m</t>
  </si>
  <si>
    <t>VE 106
VD116</t>
  </si>
  <si>
    <t>Coussac Bonneval (Non desservie)</t>
  </si>
  <si>
    <t>Q1 V2/4 : 434
Q2 V1/3 : 338
Q3 V5/7 : 266.</t>
  </si>
  <si>
    <t>120 m</t>
  </si>
  <si>
    <t>Cubzac les Ponts</t>
  </si>
  <si>
    <t>Quai 1 : 53 m 
Quai 2 : 102 m</t>
  </si>
  <si>
    <t>Quai 1 V2 : 101 m Quai 2 V1 : 89,7 m</t>
  </si>
  <si>
    <t>Q1 V5 : 100,8 m
Q2 V1/3 : 466,2 m 
Q3 V2/4 : 461 m.</t>
  </si>
  <si>
    <t>Dissay</t>
  </si>
  <si>
    <t>Quai V1 : 104 m; Quai V2 : 106 m</t>
  </si>
  <si>
    <t>Q1 V2 : 41,2 m
 Q2 V1 : 36 m</t>
  </si>
  <si>
    <t>E 121
D 106</t>
  </si>
  <si>
    <t>Quai 1 : 54,6 m; Quai 2 : 56 m</t>
  </si>
  <si>
    <t>Exideuil sur Vienne</t>
  </si>
  <si>
    <t>100 m</t>
  </si>
  <si>
    <t>Eygurande Merlines (Non desservie)</t>
  </si>
  <si>
    <t>Voie Z 300
Voie 4 170</t>
  </si>
  <si>
    <t>Eymoutiers Lac de Vassivière</t>
  </si>
  <si>
    <t>Voie 1 : 129
Voie 2 : 155</t>
  </si>
  <si>
    <t>Fontaine d'Ozillac</t>
  </si>
  <si>
    <t>1er Quai V1 : 64,7 m; 2ème Quai V2 : 90,5 m</t>
  </si>
  <si>
    <t>140 m</t>
  </si>
  <si>
    <t>Voie 1=110
Voie 2 : 176</t>
  </si>
  <si>
    <t>Quai VA et Quai VB : 465 m</t>
  </si>
  <si>
    <t>95,5 m</t>
  </si>
  <si>
    <t>Q1 VE : 134 m
Q2 VD : 132 m</t>
  </si>
  <si>
    <t>Quai 1 : 117 m 
Quai 2 : 127 m</t>
  </si>
  <si>
    <t>Gazinet Cestas</t>
  </si>
  <si>
    <t>Q1 : 211 m
Q 2 : 245 m</t>
  </si>
  <si>
    <t>Gironde sur Dropt</t>
  </si>
  <si>
    <t>Q1 : 114,4 m
Q2 : 124 m</t>
  </si>
  <si>
    <t>Voie 2 : 245,9
Voie Z : 245,9
Voie 1 : 238,7</t>
  </si>
  <si>
    <t>Q1 V1 : 262 m 
Q2 V2  : 261 m</t>
  </si>
  <si>
    <t>Gujan Mestras</t>
  </si>
  <si>
    <t>Quai 1:162
Quai 2: 164.</t>
  </si>
  <si>
    <t>Halsou Larressore</t>
  </si>
  <si>
    <t>90 m</t>
  </si>
  <si>
    <t>Quai VA et V1 447 m 2ème Quai V2 :512 m 2ème Quai VB : 284 m  3ème Quai VC : 378 m 3ème Quai V6 : 433 m</t>
  </si>
  <si>
    <t>Ingrandes sur Vienne</t>
  </si>
  <si>
    <t>Quai 1 V2: 111,2 m; Quai 2 V1: 135,7 m</t>
  </si>
  <si>
    <t>Quai 1 V2 : 49 m  
Quai 2 V1 : 50 m</t>
  </si>
  <si>
    <t>60,5 m </t>
  </si>
  <si>
    <t>Jarnac</t>
  </si>
  <si>
    <t>Quai 1 VD : 186,4 m Quai 2 VE : 198,8 m</t>
  </si>
  <si>
    <t xml:space="preserve">79 m </t>
  </si>
  <si>
    <t>Jaunay Clan</t>
  </si>
  <si>
    <t>Quai V1 : 167 m; 
Quai V2 : 154,8 m</t>
  </si>
  <si>
    <t>1er Quai V1 : 322 m; 
2 ème Quai V2 : 318 m</t>
  </si>
  <si>
    <t>93,3 m</t>
  </si>
  <si>
    <t>Q1 V2 : 80 m
Q2 V1 : 108,4 m</t>
  </si>
  <si>
    <t>La Celle - Corrèze</t>
  </si>
  <si>
    <t>Q1 VD : 178,8 m
Q2 VE : 160 m</t>
  </si>
  <si>
    <t>1er Quai voie 2 et 2ème Quai voie 1 : 151 m</t>
  </si>
  <si>
    <t>La Croix du Prince</t>
  </si>
  <si>
    <t>97 m</t>
  </si>
  <si>
    <t>Quai 1 : 162 m 
Quai 2 : 162 m</t>
  </si>
  <si>
    <t>La Grave d'Ambarès</t>
  </si>
  <si>
    <t>Quai 1 : 135 m 
Quai 2 : 140 m</t>
  </si>
  <si>
    <t>Quai 1 : 210 m 
Quai 2 : 202 m</t>
  </si>
  <si>
    <t>1er Quai voie 1 et 2ème Quai voie 2 : 160 m</t>
  </si>
  <si>
    <t>V1: 140    V2: 160</t>
  </si>
  <si>
    <t>La Mothe Saint Héray</t>
  </si>
  <si>
    <t>1er Quai VD : 148 m; 2ème Quai VE : 141 m</t>
  </si>
  <si>
    <t>La Pointe de Grave</t>
  </si>
  <si>
    <t>Quai 1 : 163 m</t>
  </si>
  <si>
    <t>Voie 1 : 130
Voie 2 : 136</t>
  </si>
  <si>
    <t>Quai 1 : 341,8 m
Quai 2 : 274,8 m</t>
  </si>
  <si>
    <t>La Riviere de Mansac</t>
  </si>
  <si>
    <t>La Rochefoucault</t>
  </si>
  <si>
    <t>Quai 1 VD : 127 m; Quai 2 VE : 124 m.</t>
  </si>
  <si>
    <t>87,5 m</t>
  </si>
  <si>
    <t>La Rochelle Ville</t>
  </si>
  <si>
    <t>Quai 1 : 476 m, 2ème Quai voie B et voie C : 456 m; 3ème Quai voie D et voie E : 224 m</t>
  </si>
  <si>
    <t>Quai 2 Voie 1=380
Quai 1 Voie 2 = 375</t>
  </si>
  <si>
    <t>La Teste de Buch</t>
  </si>
  <si>
    <t>Quai 1 : 241 m
Quai 2 :  241 m</t>
  </si>
  <si>
    <t>Quai V1 : 132,5 m; Quai V2 : 135 m</t>
  </si>
  <si>
    <t>Q1 V2 : 242 m
Q2 V1 : 240,5 m</t>
  </si>
  <si>
    <t>Q1 V1 : 427 m
Q2 V2 : 268 m</t>
  </si>
  <si>
    <t>Voie E : 132
Voie D : 107,7</t>
  </si>
  <si>
    <t>L'Aiguille</t>
  </si>
  <si>
    <t>Voie 2 : 94,2
Voie 1 : 95,5</t>
  </si>
  <si>
    <t>Q1 VD : 162 m 
Q2 VE : 104,6 m</t>
  </si>
  <si>
    <t>Lamonzie Saint Martin</t>
  </si>
  <si>
    <t>82,8 m</t>
  </si>
  <si>
    <t>Lamothe Landerron</t>
  </si>
  <si>
    <t>Quai 1 : 121 m  
Quai 2 : 121,7 m</t>
  </si>
  <si>
    <t>Lamothe Montravel</t>
  </si>
  <si>
    <t>116m</t>
  </si>
  <si>
    <t>Quai 1 : 266,7 m  
Quai 2 : 368,3 m  
Quai 3 : 275 m</t>
  </si>
  <si>
    <t>Laroque Timbault</t>
  </si>
  <si>
    <t>167 m </t>
  </si>
  <si>
    <t>Quai 1 : 79,9 m</t>
  </si>
  <si>
    <t>Lavaufranche</t>
  </si>
  <si>
    <t>Voie E : 127
Voie D : 117</t>
  </si>
  <si>
    <t>Lavaveix les Mines</t>
  </si>
  <si>
    <t>303,7 m</t>
  </si>
  <si>
    <t>Q1 : 114m
Q2 : 114m
Q3 : 114m</t>
  </si>
  <si>
    <t>A : 145
B/C : 135</t>
  </si>
  <si>
    <t>Le Jassonneix</t>
  </si>
  <si>
    <t>Q1 voie 2: 205
Q2 voie 1: 224</t>
  </si>
  <si>
    <t>Quai 1 et Quai 2 : 133 m </t>
  </si>
  <si>
    <t>Voie 2 : 178,4
Voie 1 : 164,1</t>
  </si>
  <si>
    <t>Q1 V2 : 248 m
Q2 V1 : 244 m</t>
  </si>
  <si>
    <t>Q1 V1 : 134,5 m
Q2 V2 : 140 m</t>
  </si>
  <si>
    <t>Q1 VD : 309,5 m
Q2 VE : 172 m</t>
  </si>
  <si>
    <t>Les Ormes sur Vienne</t>
  </si>
  <si>
    <t>Quai 1 V2: 101,2 m; Quai 2 V1: 104 m</t>
  </si>
  <si>
    <t>Quai 1 et Quai 2 : 123 m</t>
  </si>
  <si>
    <t>Q1 VA : 139 m
Q2 V2 : 439 m
Q2 V4 : 439 m
Q3 V1 : 465 m
Q3 V3 : 465 m</t>
  </si>
  <si>
    <t>V1 146 m
V2 159 m</t>
  </si>
  <si>
    <t>Quai 2 V1 : 101 m Quai 1 V2 : 56,6 m</t>
  </si>
  <si>
    <t>106,3 m</t>
  </si>
  <si>
    <t>Limoges Benedictins</t>
  </si>
  <si>
    <t>Voie I/J : 326
Voie G/H : 436
Voie E/F : 376
Voie C/D : 354,5
Voie B : 280</t>
  </si>
  <si>
    <t>Limoges Montjovis</t>
  </si>
  <si>
    <t>Voie 1 : 108
Voie 2 : 129,5</t>
  </si>
  <si>
    <t>99,4 m</t>
  </si>
  <si>
    <t xml:space="preserve">143 m </t>
  </si>
  <si>
    <t>Lubersac (Non desservie)</t>
  </si>
  <si>
    <t>Ludon Medoc</t>
  </si>
  <si>
    <t>Quai 1 : 120 m</t>
  </si>
  <si>
    <t>Lurbe Saint Christau</t>
  </si>
  <si>
    <t>2e Quai V1 : 152 m 2ème Quai V2 : 150 m</t>
  </si>
  <si>
    <t>Lussac les Châteaux</t>
  </si>
  <si>
    <t>Quai 1 : 124 m;  Quai 2 : 118,2 m</t>
  </si>
  <si>
    <t>Quai 1 V1 : 127,2 m Quai 2 V2 : 110,2 m</t>
  </si>
  <si>
    <t>Quai 1 et Quai 2 : 144 m</t>
  </si>
  <si>
    <t>Magnac Vicq</t>
  </si>
  <si>
    <t>Voie 2 : 109,5
Voie 1 : 111</t>
  </si>
  <si>
    <t>Quai 1 : 216 m
Quai 2 : 180 m</t>
  </si>
  <si>
    <t>Marigny</t>
  </si>
  <si>
    <t xml:space="preserve">147 m </t>
  </si>
  <si>
    <t>Quai 1 : 455,8 m  Quai 2 : 412 m  Quai 3 : 302 m</t>
  </si>
  <si>
    <t>Marsac</t>
  </si>
  <si>
    <t>164 m</t>
  </si>
  <si>
    <t>91 m</t>
  </si>
  <si>
    <t>2e Quai voie 1 : 131,6 m et 2ème Quai voie 2 : 129,7 m</t>
  </si>
  <si>
    <t>Mauzens Miremont</t>
  </si>
  <si>
    <t>138 m</t>
  </si>
  <si>
    <t>Mérignac Arlac</t>
  </si>
  <si>
    <t>Quai 1 et Quai 2 : 120 m</t>
  </si>
  <si>
    <t>V2 97
VDE 110</t>
  </si>
  <si>
    <t>Mignaloux Nouaillé</t>
  </si>
  <si>
    <t>Quai 1 VD : 114,8 m; Quai 2 VE : 115 m</t>
  </si>
  <si>
    <t>Milhac d'Auberoche</t>
  </si>
  <si>
    <t>80,2 m</t>
  </si>
  <si>
    <t>Monsempron Libos</t>
  </si>
  <si>
    <t>Q1 V3 : 145,7 m 
Q2 V1/2 : 318 m</t>
  </si>
  <si>
    <t>Mont de Marsan</t>
  </si>
  <si>
    <t>Q1 V1 : 144 m
Q2 V2-V4: 115 m
Q3 V6-V8 (Fret) : 135 m</t>
  </si>
  <si>
    <t>Montaignac Saint Hippolyte</t>
  </si>
  <si>
    <t>Montaut Bétharam</t>
  </si>
  <si>
    <t>Q1 V1 : 196 m 
Q2 V2 : 255,6 m</t>
  </si>
  <si>
    <t>1er Quai V2 : 324 m; 2ème Quai V1 : 287 m</t>
  </si>
  <si>
    <t>Quai 1 V1 : 107,7 m Quai 2 V2 : 165,8 m</t>
  </si>
  <si>
    <t>Quai 1 VD : 130,8 m  Quai 2 VE : 135,5 m</t>
  </si>
  <si>
    <t>Montpon Ménestérol</t>
  </si>
  <si>
    <t>Q1 V2 : 177 m 
Q2 V1 : 185 m</t>
  </si>
  <si>
    <t>Q1 V2 : 351 m
Q2 V3-V1 : 349 m
Q3 V3-V5 : 241 m</t>
  </si>
  <si>
    <t>Moulis Listrac</t>
  </si>
  <si>
    <t>Q1 : 123 m</t>
  </si>
  <si>
    <t>Q1 V1 : 231,5 m
Q2 V2-V4 : 252 m</t>
  </si>
  <si>
    <t>Naintré les Barres</t>
  </si>
  <si>
    <t>Quai V1 : 140 m; Quai V2 : 146 m</t>
  </si>
  <si>
    <t>Voie E : 139,4
Voie D : 134,4</t>
  </si>
  <si>
    <t>Q1 VD : 111,4 m 
Q2 VE : 126,6 m</t>
  </si>
  <si>
    <t>Nerpuy les Barres</t>
  </si>
  <si>
    <t>Quai V1 : 50 m; Quai V2 : 49 m</t>
  </si>
  <si>
    <t>Neuvic sur l'Isle</t>
  </si>
  <si>
    <t>Q1 V2 : 142,3 m
Q2 V1 : 150,7 m</t>
  </si>
  <si>
    <t>Voie 1 : 232
Voie 2 : 149</t>
  </si>
  <si>
    <t>Nieul</t>
  </si>
  <si>
    <t>Voie 1 : 244
Voie 2 : 160,2</t>
  </si>
  <si>
    <t>1er Quai VA : 478 m; 1er Quai V4 : 262 m; 2ème Quai VB et VC : 469 m</t>
  </si>
  <si>
    <t>Q1 V2 : 190 m
Q1 V4 : 138 m
 Q2 V1 : 233,8 m</t>
  </si>
  <si>
    <t>VD 93
VE 114</t>
  </si>
  <si>
    <t>Ogeu les Bains</t>
  </si>
  <si>
    <t>121 m</t>
  </si>
  <si>
    <t>Oloron Sainte Marie</t>
  </si>
  <si>
    <t>Q1 V1 : 75,3 m 
Q2 V1-V2 : 60,3 m</t>
  </si>
  <si>
    <t>Q1 V1 : 159 m 
Q2 V2 : 160,5 m</t>
  </si>
  <si>
    <t>Q1 V2 : 242,7 m
Q2 V1 : 242 m</t>
  </si>
  <si>
    <t>Ossès Saint Martin d'Arrossa</t>
  </si>
  <si>
    <t>118,8 m</t>
  </si>
  <si>
    <t>2e Quai VD : 145 m 2ème Quai VE  : 139 m</t>
  </si>
  <si>
    <t>Quai 1 : 144 m</t>
  </si>
  <si>
    <t>Parsac Gouzon</t>
  </si>
  <si>
    <t>Voie D : 99
Voie E : 80</t>
  </si>
  <si>
    <t>Q1 V2/A : 405,6 m  
Q2 V1/B et V3/C : 460 m  
Q3 V5/D : 351 m</t>
  </si>
  <si>
    <t>Quai 1 : 299 m
Quai 2 : 193 m</t>
  </si>
  <si>
    <t>Penne d'Agenais</t>
  </si>
  <si>
    <t>Q1 VD : 275 m 
Q2 VE : 252 m</t>
  </si>
  <si>
    <t>Q1 VA : 453,2 m
Q2 VB-VC : 387,8 m
 Q3 VD : 337 m
Q3 VE : 82,8 m.</t>
  </si>
  <si>
    <t>Périgueux Saint Georges</t>
  </si>
  <si>
    <t>Q1 V2 : 91m
Q2 V1 : 91,40m</t>
  </si>
  <si>
    <t>Pérols sur Vézère</t>
  </si>
  <si>
    <t xml:space="preserve">Quai 2 : 223 m Quai 1 : 246 m quai 3 90 m </t>
  </si>
  <si>
    <t>Q1 VD : 240 m
Q2 VD-VE : 136,5 m</t>
  </si>
  <si>
    <t>Peyrilhac Saint Jouvent</t>
  </si>
  <si>
    <t>Pierre Buffiere</t>
  </si>
  <si>
    <t>Voie 1 : 116,6
Voie 2 : 111</t>
  </si>
  <si>
    <t>Q1 :  159 m 
Q2 : 148,6 m</t>
  </si>
  <si>
    <t>1er Quai V41/43 : 159 m  2ème Quai V1/Z : 474 m  3ème Quai V2/4 : 464 m  4ème Quai V6/8 : 388 m</t>
  </si>
  <si>
    <t>Pompadour (Non desservie)</t>
  </si>
  <si>
    <t>VD 159
VE 91</t>
  </si>
  <si>
    <t>1er Quai V2 : 195 m 2ème Quai V1 : 296 m</t>
  </si>
  <si>
    <t>Pont du Casse</t>
  </si>
  <si>
    <t>180,3 m</t>
  </si>
  <si>
    <t>Port Sainte Marie</t>
  </si>
  <si>
    <t>Q1 : 177 m 
Q2 : 193 m</t>
  </si>
  <si>
    <t>Q1 : 163 m 
Q2 : 158 m</t>
  </si>
  <si>
    <t>Q1 : 156,7 m 
Q2 : 159 m</t>
  </si>
  <si>
    <t>Prin Deyrançon</t>
  </si>
  <si>
    <t>Quai impair voie 1 : 78 m et Quai pair voie 2 : 79 m</t>
  </si>
  <si>
    <t>Prissé la Charrière</t>
  </si>
  <si>
    <t>117 m</t>
  </si>
  <si>
    <t>Q1 V2 : 406 m  
Q2 V1 et V3 : 426 m
Q3 V3 et V5 : 302 m
Q4 V5 : 127 m 
Q4 V7 : 158 m</t>
  </si>
  <si>
    <t>Razac sur l'Isle</t>
  </si>
  <si>
    <t>Q1 V1 : 147 m 
Q2 V2 : 130 m</t>
  </si>
  <si>
    <t>1 er Quai VA (V2) : 331 m; 2ème Quai VB (V1) : 438 m  3ème Quai VC (V3) : 355 m</t>
  </si>
  <si>
    <t>1er Quai VE et 2ème Quai VD : 146 m</t>
  </si>
  <si>
    <t>Roumazières Loubert</t>
  </si>
  <si>
    <t>Quai 1 : 174,1 m Quai 2 : 173,7 m</t>
  </si>
  <si>
    <t>Quai 1 V1 : 356,9 m Quai 1 V2 : 258,7 m Quai 2 : 165,7 m  Quai 3 : 150 m</t>
  </si>
  <si>
    <t>Quai 1 : 110,3 m Quai 2 : 90,9 m</t>
  </si>
  <si>
    <t>Ruffec</t>
  </si>
  <si>
    <t>Quai 1 et Quai 2 voie 2: 138 m , Quai 2 voie 4 : 72m</t>
  </si>
  <si>
    <t>Saillat Chassenon</t>
  </si>
  <si>
    <t>Saint Aigulin La Roche Chalais</t>
  </si>
  <si>
    <t>1er Quai V1 : 150,7 m; 2ème Quai V2 : 149,1 m </t>
  </si>
  <si>
    <t>Saint André de Cubzac</t>
  </si>
  <si>
    <t>Quai 1 V2: 199; 
Quai 2 V1: 219.</t>
  </si>
  <si>
    <t>Saint Antoine de Breuilh</t>
  </si>
  <si>
    <t>70,2m</t>
  </si>
  <si>
    <t>Saint Astier</t>
  </si>
  <si>
    <t>Q1 V2 : 182,2 m
Q2 V1 : 183,7 m </t>
  </si>
  <si>
    <t>Saint Aulaire</t>
  </si>
  <si>
    <t>144 m</t>
  </si>
  <si>
    <t>Saint Brice sur Vienne</t>
  </si>
  <si>
    <t>Saint Cyprien en Dordogne</t>
  </si>
  <si>
    <t>90,7 m </t>
  </si>
  <si>
    <t>Saint Denis de Pile</t>
  </si>
  <si>
    <t>Q1 V1 : 150m
Q2 V2 : 112m</t>
  </si>
  <si>
    <t>Saint Denis des Murs</t>
  </si>
  <si>
    <t>Saint Émilion</t>
  </si>
  <si>
    <t>Q1 VD : 131 m
Q2 VE : 130 m</t>
  </si>
  <si>
    <t>Saint Geours de Maremne</t>
  </si>
  <si>
    <t>1er Quai V1 : 161 m et 2ème Quai V2 : 161 m</t>
  </si>
  <si>
    <t>Saint Germain les Belles</t>
  </si>
  <si>
    <t>Voie 1 : 110
Voie 2 : 109</t>
  </si>
  <si>
    <t>Saint Hilaire de Brizambourg</t>
  </si>
  <si>
    <t>107 m</t>
  </si>
  <si>
    <t>Saint Jean d'Angély</t>
  </si>
  <si>
    <t>1er Quai V1 : 247 m  2ème Quai V2 : 198 m</t>
  </si>
  <si>
    <t>Saint Jean de Luz</t>
  </si>
  <si>
    <t>Q1  V2 : 444 m
Q2 V1 : 446 m</t>
  </si>
  <si>
    <t>Saint Jean Pied de Port</t>
  </si>
  <si>
    <t>60,2 m</t>
  </si>
  <si>
    <t>Saint Junien</t>
  </si>
  <si>
    <t>E 87m 59 m
D 68 m et 86 m</t>
  </si>
  <si>
    <t>Saint Laurent de la Prée</t>
  </si>
  <si>
    <t>1er Quai voie 1 : 88 m, 2ème Quai V2 : 88 m</t>
  </si>
  <si>
    <t>Saint Léon sur l'Isle</t>
  </si>
  <si>
    <t>Q1 V1 : 87 m 
Q2 V2 : 89 m</t>
  </si>
  <si>
    <t>Saint Léonard de Noblat</t>
  </si>
  <si>
    <t>Voie 1 : 157
Voie 2 : 136</t>
  </si>
  <si>
    <t>Saint Loubès</t>
  </si>
  <si>
    <t>Quai 1 V1: 147  
Quai 2-4 V2: 126 
Quai 2-4 V4: 141</t>
  </si>
  <si>
    <t>Saint Macaire</t>
  </si>
  <si>
    <t>Quai 1 : 146 m 
Quai 2 : 118 m</t>
  </si>
  <si>
    <t>Saint Maixent</t>
  </si>
  <si>
    <t>Quai impair voie 1 : 454 m; Quai pair voie 2 : 454 m</t>
  </si>
  <si>
    <t>Saint Mariens Saint Yzan</t>
  </si>
  <si>
    <t>Quai 1 : 259 m 
Quai 2 : 225 m</t>
  </si>
  <si>
    <t>Saint Martin d'Oney</t>
  </si>
  <si>
    <t>96 m</t>
  </si>
  <si>
    <t>Saint Médard de Guizières</t>
  </si>
  <si>
    <t>Q1 V1 : 109m
Q2 V2 : 107m</t>
  </si>
  <si>
    <t>Saint Médard d'Eyrans</t>
  </si>
  <si>
    <t>Quai 1 : 161 m 
Quai 2 : 209 m</t>
  </si>
  <si>
    <t>Saint Pierre d'Aurillac</t>
  </si>
  <si>
    <t>Quai 1 : 152 m 
Quai 2 : 111 m</t>
  </si>
  <si>
    <t>Saint Pierre de Chignac</t>
  </si>
  <si>
    <t>112,5 m</t>
  </si>
  <si>
    <t>Saint Priest Taurion</t>
  </si>
  <si>
    <t>Saint Savinien sur Charente</t>
  </si>
  <si>
    <t>1 er Quai V2 : 153 m et 2ème Quai V1 160,5 m </t>
  </si>
  <si>
    <t>Saint Saviol</t>
  </si>
  <si>
    <t>Quai 2 V1 : 270 m; Quai 3 V2 : 301 m; Quai 2 V3 : 192 m.</t>
  </si>
  <si>
    <t>Saint Sebastien</t>
  </si>
  <si>
    <t>V1 400      V2 146</t>
  </si>
  <si>
    <t>Saint Seurin sur l'Isle</t>
  </si>
  <si>
    <t>Q1 V2 : 220m
Q2 V1 : 195m</t>
  </si>
  <si>
    <t>Saint Sulpice Izon</t>
  </si>
  <si>
    <t>Quai 1: 138 
Quai 2: 108</t>
  </si>
  <si>
    <t>Saint Sulpice Lauriere</t>
  </si>
  <si>
    <t>C : 182,9
B : 454
A : 326</t>
  </si>
  <si>
    <t>Saint Victurnien</t>
  </si>
  <si>
    <t>Saint Vincent de Tyrosse</t>
  </si>
  <si>
    <t>Q1 V2 : 241m
Q2 V1 : 241 m </t>
  </si>
  <si>
    <t>Saint Yrieix</t>
  </si>
  <si>
    <t>Voie C : 181
Voie E : 177</t>
  </si>
  <si>
    <t>Sainte Bazeille</t>
  </si>
  <si>
    <t>Quai 1 : 99 m 
Quai 2 : 97,8 m</t>
  </si>
  <si>
    <t>Sainte Eulalie Carbon Blanc</t>
  </si>
  <si>
    <t>Quai 1 V2: 108; 
Quai 2 V1: 117.</t>
  </si>
  <si>
    <t>Sainte Foy la Grande</t>
  </si>
  <si>
    <t>Q1 VD : 147,3 m
Q2 VE : 145,5 m </t>
  </si>
  <si>
    <t>Quai 1 : 180 m;  Quai 2 : 343,6 m;  Quai 3 : 359 m.</t>
  </si>
  <si>
    <t>Q1 V1 : 123 m 
Q2 V2 et V4  : 118 m</t>
  </si>
  <si>
    <t>Saubusse les Bains</t>
  </si>
  <si>
    <t>Q1 V1 : 161 m 
Q2 V2 : 161 m</t>
  </si>
  <si>
    <t>Quai 1 : 289,3 m et Quai 2 :2454,7 m</t>
  </si>
  <si>
    <t>Sauveterre la Lémance</t>
  </si>
  <si>
    <t>100,5 m </t>
  </si>
  <si>
    <t>Siorac en Périgord</t>
  </si>
  <si>
    <t>Q1 V1 : 284,6 m
Q2 V2 : 310,2 m</t>
  </si>
  <si>
    <t>Solignac Le Vigen</t>
  </si>
  <si>
    <t>Voie 1 : 105
Voie 2 : 110</t>
  </si>
  <si>
    <t>Soulac sur Mer</t>
  </si>
  <si>
    <t>Quai 1 : 247 m </t>
  </si>
  <si>
    <t>1 er Quai voie 1 : 458 m; 2ème Quai voie 2 : 484 m</t>
  </si>
  <si>
    <t>Q1 V2 : 85 m
Q2 V1 : 92 m</t>
  </si>
  <si>
    <t>Terrasson la Villedieu</t>
  </si>
  <si>
    <t>1er Quai VD : 230,5 m; 2ème Quai VE : 175,1 m</t>
  </si>
  <si>
    <t>Q1 VD : 101,2 m
Q2 VE : 95 m</t>
  </si>
  <si>
    <t>Q1 VD : 345,3 m 
Q2 VE : 243,6 m</t>
  </si>
  <si>
    <t>Tonnay Charente</t>
  </si>
  <si>
    <t>1er Quai V2 : 145 m;  2ème Quai V1 : 171,7 m</t>
  </si>
  <si>
    <t>Quai 1 et quai 2 = 162m</t>
  </si>
  <si>
    <t>98,3 m </t>
  </si>
  <si>
    <t>Trentels Ladignac</t>
  </si>
  <si>
    <t>97 m </t>
  </si>
  <si>
    <t>Voie D: 160 Voie E: 170</t>
  </si>
  <si>
    <t>Q1 VE : 107,8 m
 Q2 VD et VE : 76 m</t>
  </si>
  <si>
    <t>A 136
B 223</t>
  </si>
  <si>
    <t>68,2 m </t>
  </si>
  <si>
    <t>V1 479
V2 339</t>
  </si>
  <si>
    <t>Varetz</t>
  </si>
  <si>
    <t>Vaulry
(Non desservie)</t>
  </si>
  <si>
    <t>Q1 : 118,2m
Q2 : 118,2 m</t>
  </si>
  <si>
    <t>Q1 VD : 133m
Q2 VE : 147m</t>
  </si>
  <si>
    <t>Verneuil sur Vienne
(Non desservie)</t>
  </si>
  <si>
    <t>Voie E : 138
Voie D : 159</t>
  </si>
  <si>
    <t>V1 167
V2 187</t>
  </si>
  <si>
    <t>Vignols Saint Solve</t>
  </si>
  <si>
    <t>Villefranche du Périgord</t>
  </si>
  <si>
    <t>297 m</t>
  </si>
  <si>
    <t>Villefranque</t>
  </si>
  <si>
    <t>72 m </t>
  </si>
  <si>
    <t>Villenave d'Ornon</t>
  </si>
  <si>
    <t>Quai 1 : 157 m 
Quai 2 : 154 m</t>
  </si>
  <si>
    <t>Villeneuve la Comtesse</t>
  </si>
  <si>
    <t>92 m</t>
  </si>
  <si>
    <t>Quai 1 V2 : 106 m Quai 2 V1 : 107 m</t>
  </si>
  <si>
    <t>Q1 V2 : 253m
Q2 V1 : 253 m</t>
  </si>
  <si>
    <t>Q1 VD :131 m  
Q2 VE : 131 m</t>
  </si>
  <si>
    <t>Gares Nouvelle Aquitaine</t>
  </si>
  <si>
    <t>Voie 1 = 170 m
Voie 2 = 170 m
Voie 3 = 170 m
Voie 5 = 120 m
Voie A = 119 m</t>
  </si>
  <si>
    <t>V1 265m
V2 269m</t>
  </si>
  <si>
    <t>Ailly sur Noye</t>
  </si>
  <si>
    <t>198</t>
  </si>
  <si>
    <t>Anizy Pinon</t>
  </si>
  <si>
    <t>Quai V1 : 367m  Quai V2 : 354m</t>
  </si>
  <si>
    <t>Quai 2 : 199 m
Quai 3 : 199 m</t>
  </si>
  <si>
    <t xml:space="preserve"> 150 m</t>
  </si>
  <si>
    <t xml:space="preserve">165 m
</t>
  </si>
  <si>
    <t>Quai 1  voie 2 : 213 m
Quai 2 voie 1 : 211 m</t>
  </si>
  <si>
    <t>V1 385 m
V2 442 m 
V3 116 m
V5 419 m
V6 408 m
V7 411 m
V8 425 m
V9 364 m</t>
  </si>
  <si>
    <t>Aubigny au Bac</t>
  </si>
  <si>
    <t>Quai 1 : VD Vers Douai 162 m
      Vers Cambrai 170 m
VE 201 m
Quai devant BV : 35m</t>
  </si>
  <si>
    <t>Aubigny en Artois</t>
  </si>
  <si>
    <t>Quai 1 : 177 m
Quai 2 : 177 m</t>
  </si>
  <si>
    <t>Aubin Saint Vaast</t>
  </si>
  <si>
    <t>150m</t>
  </si>
  <si>
    <t>Auchy les Hesdin</t>
  </si>
  <si>
    <t>138m voie 1 
126m voie 2</t>
  </si>
  <si>
    <t>Aulnoye Aymeries</t>
  </si>
  <si>
    <t>Quai 1 : 375 m
Quai 2 V2 : 386 m
Quai 2 V4 : 372 m vers Jeumont 375 m vers Valenciennes
Quai 3 V6 : 426 m
Quai 3 V8 :317 m vers Jeumont 426 m vers Valenciennes
Quai 4 V10 292 m et VO : 292 m</t>
  </si>
  <si>
    <t>Quai 1 : 146 m 
Quai 2 : 136 m</t>
  </si>
  <si>
    <t>Avesnes sur Helpe</t>
  </si>
  <si>
    <t>Quai 1 : 307m 
Quai 2 : 288m</t>
  </si>
  <si>
    <t>V1 175 M
V2 186 m</t>
  </si>
  <si>
    <t>voie 1 196m, voie 2 197m</t>
  </si>
  <si>
    <t>Bailleul Sir Berthoult</t>
  </si>
  <si>
    <t>V1 153m
V2 169 m</t>
  </si>
  <si>
    <t>quai 1 : 170 quai 2 : 170</t>
  </si>
  <si>
    <t>Barenton Bugny</t>
  </si>
  <si>
    <t>Bauvin Provin</t>
  </si>
  <si>
    <t>Quai 1 : 202 m
Quai 2 : 210 m</t>
  </si>
  <si>
    <t>Voie 1 : 298m
Voie 2: 315m</t>
  </si>
  <si>
    <t>Beau Marais</t>
  </si>
  <si>
    <t>Quai 1 : 102</t>
  </si>
  <si>
    <t>Quai 1 Voie 2 : 281 m
Quai 2 Voie 1 : 211 m</t>
  </si>
  <si>
    <t>Quai voie 1 : 174 m
Quai voie 2 : 202,5 m</t>
  </si>
  <si>
    <t>Quai voie 2 : 120m  Quai 2 : 121m</t>
  </si>
  <si>
    <t>Quai 1 : 167 m
Quai 2 : 171 m</t>
  </si>
  <si>
    <t>Beuvry les Béthune</t>
  </si>
  <si>
    <t>V1 221 m
V2 226 m</t>
  </si>
  <si>
    <t>Biache Saint Vaast</t>
  </si>
  <si>
    <t>V1 211 m
V2 211 m</t>
  </si>
  <si>
    <t>Billy Montigny</t>
  </si>
  <si>
    <t>V1 201 m
V2 202 m</t>
  </si>
  <si>
    <t>Blangy sur Ternoise</t>
  </si>
  <si>
    <t>quai 1 v2 : 340m - quai 2 v1 : 349m</t>
  </si>
  <si>
    <t>V1 222 m
V2 203 m</t>
  </si>
  <si>
    <t>Boran sur Oise</t>
  </si>
  <si>
    <t>quai 1 : 237 quai 2 : 232</t>
  </si>
  <si>
    <t>V1 : 108 m
V2 : 180 m</t>
  </si>
  <si>
    <t>Quai 1 : 106 m</t>
  </si>
  <si>
    <t>Brebières Sud</t>
  </si>
  <si>
    <t>V1 170 m
V2 211 m</t>
  </si>
  <si>
    <t>Breteuil Embranchement</t>
  </si>
  <si>
    <t>La longueur des quais, correspondant à la longueur utilisable pour les trains
de voyageurs, est la suivante :
· Voie 1 : 239 m.
· Voie 2 : 176 m.
· Voie 3 : 267 m.</t>
  </si>
  <si>
    <t>Bretteville Norrey</t>
  </si>
  <si>
    <t>Voie 1 : 131m
Voie 2 : 121m</t>
  </si>
  <si>
    <t>148 m</t>
  </si>
  <si>
    <t>Buire sur l'Ancre</t>
  </si>
  <si>
    <t>· Voie 1 : 130 m.
· Voie 2 : 130 m.</t>
  </si>
  <si>
    <t>Bully Grenay</t>
  </si>
  <si>
    <t xml:space="preserve">V1 209 m
V2 146 m
</t>
  </si>
  <si>
    <t>Quai 1 : 109 m
Quai 2 : 118 m</t>
  </si>
  <si>
    <t>Calais Fréthun</t>
  </si>
  <si>
    <t>Quai Londres : 400 m
Quai Paris : 400 m
Quai TER : 401 m</t>
  </si>
  <si>
    <t>Calonne Ricouart</t>
  </si>
  <si>
    <t>VU 150 m</t>
  </si>
  <si>
    <t>VB/5 : vers Douai 184m-vers Busigny 179m (+VA/7 116m)
VC/3 : vers Douai 211 m-vers Busigny 163m
VD/1 : vers Douai 222m-vers Busigny 130m
VE/2 : vers Douai 225m-vers Busigny 86m
VF/4 : vers Douai 307m-vers Busigny 314m</t>
  </si>
  <si>
    <t>170 m</t>
  </si>
  <si>
    <t>V1 P 12V = 346m
V2 pas de P = 388m</t>
  </si>
  <si>
    <t>Quai 1 : 238m
Quai 2 : 212m</t>
  </si>
  <si>
    <t>Quai 1  voie 2: 153m
Quai 2 voie 1 : 180m</t>
  </si>
  <si>
    <t>Quai voie 2 : 276m  Quai voie 1 : 277m</t>
  </si>
  <si>
    <t>Chantilly Gouvieux</t>
  </si>
  <si>
    <t>Quai 1 : 340 m
Quai 2 : 340m</t>
  </si>
  <si>
    <t>V1 : 175 m
V2 : 175 m
V3 : 175 m</t>
  </si>
  <si>
    <t>Quai A 148 m
Quai B 364 m
Quai D 336,5 m</t>
  </si>
  <si>
    <t>V1= 307m V2=224m</t>
  </si>
  <si>
    <t>V1 155 m
V2 170 m</t>
  </si>
  <si>
    <t>Clacy Mons</t>
  </si>
  <si>
    <t>V1 125 m
V2 123 m</t>
  </si>
  <si>
    <t>Clermont de l'Oise</t>
  </si>
  <si>
    <t>voie 1 : 287 voie 2 :354</t>
  </si>
  <si>
    <t xml:space="preserve">Longueurs apparoximatives (à vérifier après travaux) : quai 1 : 320m - quai 2 : 370m - quai 3 : 280m - quai 4 : 200m </t>
  </si>
  <si>
    <t>V1 211 m
V2 216 m</t>
  </si>
  <si>
    <t xml:space="preserve">
Quai Voie 2 : 262 m.
Quai Voie 2/3 : 209 m</t>
  </si>
  <si>
    <t>Quai voie 1 : 164    quai voie 2: 134</t>
  </si>
  <si>
    <t>Corons de Méricourt</t>
  </si>
  <si>
    <t>V1 195 m
V2 217 m</t>
  </si>
  <si>
    <t>Coudekerque Branche</t>
  </si>
  <si>
    <t>Quai voies 1C/2C : 173
Quai voie 1H : 172
Quai voie 2H : 186</t>
  </si>
  <si>
    <t>Voie 1 : 124m
Voie 2 127 m</t>
  </si>
  <si>
    <t>Courcelles le Comte</t>
  </si>
  <si>
    <t>V1 145 m
V2 145 m</t>
  </si>
  <si>
    <t>Crépy Couvron</t>
  </si>
  <si>
    <t>Voie 1 : 176 m
Voie 2 : 175 m</t>
  </si>
  <si>
    <t>Crépy en Valois</t>
  </si>
  <si>
    <t>Quai voie 1:363m                                                                              Quai voies  2/4:342m                                                           Quai voies 6/8 :248m</t>
  </si>
  <si>
    <t>Croix Wasquehal</t>
  </si>
  <si>
    <t>Quai 1 : 253 quai 2 : 394</t>
  </si>
  <si>
    <t>Quai V1 : 142 Quai V2 : 150</t>
  </si>
  <si>
    <t>quai voie 1 : 214 - quai voie 2 : 225</t>
  </si>
  <si>
    <t>Dannes Camiers</t>
  </si>
  <si>
    <t>Quai 1 : 170
Quai 2 : 171</t>
  </si>
  <si>
    <t>· Voie 1 : 130 m.
· Voie 2 : 146 m.</t>
  </si>
  <si>
    <t>V1 : 163 m
V2 : 162 m</t>
  </si>
  <si>
    <t>Dercy Froidmont</t>
  </si>
  <si>
    <t>99 m</t>
  </si>
  <si>
    <t>Dommartin Remiencourt</t>
  </si>
  <si>
    <t>La longueur des quais utilisable pour les trains de voyageurs, est la suivante :
· Voie 1 : 147 m.
· Voie 2 : 160 m.</t>
  </si>
  <si>
    <t>Quai 1 : 164 m
Quai 2 : 179 m</t>
  </si>
  <si>
    <t>V1 381 m
V2 381 m
V3 382 m
V4 381 m
V5 297 m
V6 351 m
V7 130 m
V8 sens Somain/Lille 308 m sens Lille/Somain 352 m
V10 sens Lille/Somain 240 m sens Somain/Lille 200 m</t>
  </si>
  <si>
    <t>V1 166 m
V2 187 m</t>
  </si>
  <si>
    <t>Dreuil les Amiens</t>
  </si>
  <si>
    <t>La longueur des quais utilisable pour les trains de voyageurs, est la suivante :
· Voie 1 : 170 m.
· Voie 2 : 170 m.</t>
  </si>
  <si>
    <t>Quai 1 : 300 quai 2 : 266 quai 3 219 quai 4 : 355</t>
  </si>
  <si>
    <t>Quai voie 1 : 176
Quai voie 2 : 175</t>
  </si>
  <si>
    <t>Quai  voie 1 : 98,5 m 
Quai voie 2 : 93,5 m</t>
  </si>
  <si>
    <t>V1 : 156 m
V2 : 112 m</t>
  </si>
  <si>
    <t>Quai 1 : 213
Quai 2 : 211</t>
  </si>
  <si>
    <t>Estrées Saint Denis</t>
  </si>
  <si>
    <t xml:space="preserve">
· Voie D : 90 m.
· Voie E : 90 m (82m PI à TT)</t>
  </si>
  <si>
    <t>V1 212 m
V2 180 m</t>
  </si>
  <si>
    <t>Voie A 256,5
Voie B 303</t>
  </si>
  <si>
    <t>Voie 1 : 151 m
Voie 2 : 111 m PI/croco signal</t>
  </si>
  <si>
    <t>Voie 1 : 102 m
Voie 2 : 107 m</t>
  </si>
  <si>
    <t>V1 142 m
V2 142 m</t>
  </si>
  <si>
    <t>Quai 1 : 216 m
Quai 2 : 211 m</t>
  </si>
  <si>
    <t>Frénouville Cagny</t>
  </si>
  <si>
    <t>V1:118 V2:105</t>
  </si>
  <si>
    <t>Fresnoy le Grand</t>
  </si>
  <si>
    <t>175m</t>
  </si>
  <si>
    <t>Fretin</t>
  </si>
  <si>
    <t>Quai voie 1 : 206,5 m
Quai voie 2 : 206,5 m</t>
  </si>
  <si>
    <t>Frévin Capelle</t>
  </si>
  <si>
    <t>Quai 1 vers arras : 126 m et vers St Pol sur Ternoise : 124</t>
  </si>
  <si>
    <t>Gaillon Aubevoye</t>
  </si>
  <si>
    <t>Voie 1: 266m
Voie 2: 262m</t>
  </si>
  <si>
    <t xml:space="preserve">Gournay Ferrières </t>
  </si>
  <si>
    <t xml:space="preserve">65m voies 1 et 2
</t>
  </si>
  <si>
    <t>Grande Synthe</t>
  </si>
  <si>
    <t>Quai 1 : 118 m
Quai 2 : 114 m</t>
  </si>
  <si>
    <t>Quai 1 : 100 m
Quai 2 : 100 m</t>
  </si>
  <si>
    <t>Quai 1 voie 1 : 199 m
Quai 2 voie 2 : 189 m</t>
  </si>
  <si>
    <t>Ham en Artois</t>
  </si>
  <si>
    <t>V1 151 m
V2 153 m</t>
  </si>
  <si>
    <t>Hangest sur Somme</t>
  </si>
  <si>
    <t xml:space="preserve">•	Voie 1 : 170 m.
•	Voie 2 : 170 m.
</t>
  </si>
  <si>
    <t>Hargicourt Pierrepont</t>
  </si>
  <si>
    <t>Quai voie 1 : 210 m
Quai voie 2 : 207 m</t>
  </si>
  <si>
    <t>Quai : 218 m
Quai 2 : 222 m</t>
  </si>
  <si>
    <t>Quai 1 : 251 m
Quai 2 : 424 m
Quai 3 : 251 m</t>
  </si>
  <si>
    <t>Quai Voie 1 : 134 m.
Quai Voie 2 : 131 m.</t>
  </si>
  <si>
    <t>Hénin Beaumont</t>
  </si>
  <si>
    <t>V1 : 181 m
V2 : 193 m</t>
  </si>
  <si>
    <t xml:space="preserve">VD 150m      VE 150m  </t>
  </si>
  <si>
    <t>Quai 1 : 396 m
 Quai 2 : V1 409 m
Quai 2 : V3 409 m côté Laon/ 355  m côté Aulnoye
Quai 3 : 193 m côté Laon/ 144 m côté Aulnoye</t>
  </si>
  <si>
    <t>Hirson Écoles</t>
  </si>
  <si>
    <t>Quai 1 : 121 m 
Quai 2 : 121 m</t>
  </si>
  <si>
    <t>V1 336 m
V2 327 m
(V4 247 m)</t>
  </si>
  <si>
    <t>V1 : 174 m
V2 : 173 m</t>
  </si>
  <si>
    <t>Quai 1 :
- voie 2 : 514 m 
- voie 4 :  271 m
Quai 2 : 
- voie 1 : 425 m
- voie 3 : 430 m</t>
  </si>
  <si>
    <t>La Bassée Violaines</t>
  </si>
  <si>
    <t>quai voie 1 : 230 - quai voie 2 : 230</t>
  </si>
  <si>
    <t>La Borne Blanche</t>
  </si>
  <si>
    <t>Voie 1 : 174 m
Voie 2 : 174 m</t>
  </si>
  <si>
    <t>La Madeleine</t>
  </si>
  <si>
    <t>Quai V1 : 238 m
Quai V2 : 258 m</t>
  </si>
  <si>
    <t>L'Aigle</t>
  </si>
  <si>
    <t>Voie 1 : 386m
Voie2 : 358m</t>
  </si>
  <si>
    <t>Quai 1 : 179 m
Quai 2 : 179 m</t>
  </si>
  <si>
    <t>Quai 1 voie 2 : 219m
Quai 2 voie 1: 201m</t>
  </si>
  <si>
    <t>Quai 1 voie 2 : 339 m 
Quai 2 voie 1 : 539 m
Quai 2 voie 3 : 203 m
Quai 2 voie 5 : 203 m
Quai 3 voie 7 : 202 m
Quai 3 voie 9 : 203 m
Quai 3 voie 11 : 94 m
Quai 3 voie 13 : 113 m</t>
  </si>
  <si>
    <t>Quai 2 voie 1 : 296
Quai 3 voie 2 : 296</t>
  </si>
  <si>
    <t>Le Haut Banc</t>
  </si>
  <si>
    <t>Quai 1 : 111 m
Quai 2 : 97 m</t>
  </si>
  <si>
    <t>Le Plessis Belleville</t>
  </si>
  <si>
    <t>Quai 1: 255 m /    Quai 2: 261 m</t>
  </si>
  <si>
    <t>Le Poirier Université</t>
  </si>
  <si>
    <t>Quai voie 1 : 155 m
Quai voie 2 : 204 m</t>
  </si>
  <si>
    <t>Le Quesnoy</t>
  </si>
  <si>
    <t>Quai voie 1 : 193 m
Quai voie 2 : 244 m</t>
  </si>
  <si>
    <t>V1 : 196 m
V2 : 200 m</t>
  </si>
  <si>
    <t>Les Bons Pères</t>
  </si>
  <si>
    <t>Quai 1 : 125 m
Quai 2 : 150 m</t>
  </si>
  <si>
    <t>Quai voie 1 : 196,5m
Quai voie 2 : 154 m</t>
  </si>
  <si>
    <t>Quai 1 : 89 m
Quai 2 : 146 m</t>
  </si>
  <si>
    <t>quai 1 : 123 quai 2 : 152</t>
  </si>
  <si>
    <t>Liancourt Rantigny</t>
  </si>
  <si>
    <t xml:space="preserve">Liancourt Saint Pierre  </t>
  </si>
  <si>
    <t>V1 : 164 m
V2 : 196 m</t>
  </si>
  <si>
    <t>v1=207m  - v2=201m</t>
  </si>
  <si>
    <t>Lille Porte de Douai</t>
  </si>
  <si>
    <t>v1= 171m  v2= 186m</t>
  </si>
  <si>
    <t>V1 260 m
V2 211 m</t>
  </si>
  <si>
    <t>Voie A: 330/321m
Voie B: 330/325m
Voie C: 330/286m
Voie D: 312/311m
Voie E: 327/292m
Voie F: 292m
Voie G: 296m</t>
  </si>
  <si>
    <t>Voie 1: 295m
Voies 2/4: 382m
Voie A: 190m</t>
  </si>
  <si>
    <t>Loison sous Lens</t>
  </si>
  <si>
    <t>V1 181 m
V2 177 m</t>
  </si>
  <si>
    <t>Quai V1 : 189   quai V2 : 184</t>
  </si>
  <si>
    <t>Longpré Les Corps Saints</t>
  </si>
  <si>
    <t>Longueil Annel</t>
  </si>
  <si>
    <t>v1=159m - v2=118m</t>
  </si>
  <si>
    <t>Loos en Gohelle</t>
  </si>
  <si>
    <t>V1 156 m
V2 169 m</t>
  </si>
  <si>
    <t>Loos lez Lille</t>
  </si>
  <si>
    <t>quai voie 1 : 206m-  quai  voie 2 : 206m</t>
  </si>
  <si>
    <t>Quai 1 : 163 m   
Quai 2 : 135 m</t>
  </si>
  <si>
    <t>Quai 1 : 110 m
Quai 2 : 151 m</t>
  </si>
  <si>
    <t xml:space="preserve"> Voie 1 : 174 m.
 Voie 2 : 174 m.</t>
  </si>
  <si>
    <t>Quai V1: 141m   Quai V2 : 135m</t>
  </si>
  <si>
    <t>Marle sur Serre</t>
  </si>
  <si>
    <t>Quai 1 : 120 m
 Quai 2 : 118 m</t>
  </si>
  <si>
    <t>Quai 1 : 180
Quai 2 : 180</t>
  </si>
  <si>
    <t>quai 1 : 223 quai 2 : 216</t>
  </si>
  <si>
    <t>Marquise Rinxent</t>
  </si>
  <si>
    <t>Quai 1 : 165 m
Quai 2 : 179 m</t>
  </si>
  <si>
    <t>Quai 1 : V1/A 388 m 
Quai 2 : V3/B : 277 m V5/C : 273 m
Quai 3 : voie 7/D : 397 m et voie 2/E : 404 m</t>
  </si>
  <si>
    <t>quai 1 voie 1 : 108m / quai 2 voie 2: 99m</t>
  </si>
  <si>
    <t>V1 142 m
V2 163 m</t>
  </si>
  <si>
    <t>Méricourt Ribemont</t>
  </si>
  <si>
    <t>Voie 1 : 131 m     Voie 2: 130m</t>
  </si>
  <si>
    <t>quai voie 1 : 178 m
quai voie 2 : 181 m</t>
  </si>
  <si>
    <t>Mézidon Canon</t>
  </si>
  <si>
    <t>235m</t>
  </si>
  <si>
    <t>Voie 1 : 141 m.
Voie 2 : 150 m.</t>
  </si>
  <si>
    <t>Mont de Terre</t>
  </si>
  <si>
    <t>Quai voie 1 : 201m 
Quai voie 2 : 198 m</t>
  </si>
  <si>
    <t>Voie D et E : 108m</t>
  </si>
  <si>
    <t>Montigny en Ostrevent</t>
  </si>
  <si>
    <t>Quai 1 : 195 m
Quai 2 : 178 m</t>
  </si>
  <si>
    <t xml:space="preserve">Montreuil sur Mer </t>
  </si>
  <si>
    <t>La longueur utilisable des quais pour les trains de voyageurs est la suivante :
· Voie D : 90 m.
· Voie E : 90 m. (111m PI à PI)</t>
  </si>
  <si>
    <t>Moult Argences</t>
  </si>
  <si>
    <t>V1 95,60 m
V2 95,60 m</t>
  </si>
  <si>
    <t>Namps Quevauvillers</t>
  </si>
  <si>
    <t>Voie 1 : 94 m
Voie 2 : 95 m</t>
  </si>
  <si>
    <t>Nanteuil le Haudouin</t>
  </si>
  <si>
    <t>Quai V1:232 m  /     Quai 2:234 m</t>
  </si>
  <si>
    <t>Nesle</t>
  </si>
  <si>
    <t>Quais 1 et 2 : 175 m</t>
  </si>
  <si>
    <t>Neufchâtel Hardelot</t>
  </si>
  <si>
    <t>Quai 1 : 173 m
Quai 2 : 174 m</t>
  </si>
  <si>
    <t>Quai v1 : 211m  -  quai v2 : 204m</t>
  </si>
  <si>
    <t>Noeux les Mines</t>
  </si>
  <si>
    <t>V1 184 m
V2 214 m</t>
  </si>
  <si>
    <t>Quai voie 1 : 151 m 
Quai voie 2 : 169 m</t>
  </si>
  <si>
    <t>Noyelles sur Mer</t>
  </si>
  <si>
    <t>Quai voie 1 : 281 m - Quai voie 2 : 282 m</t>
  </si>
  <si>
    <t>Quai voie 1 :318 mètres - Quai voie 2 : 381 mètres</t>
  </si>
  <si>
    <t>Voie1: 325m
Voies 2/4: 292m
Voies 3: 260m
Voies 5/6: 290m</t>
  </si>
  <si>
    <t xml:space="preserve">Quai 1 : V2 : 206 m
Quai 2 : V1 : 236 m
              V3 : 125 m PI/signal 
Quai 3 : V5 : 182 m PI/TVP
              V7 : 185 m PI/TVP
</t>
  </si>
  <si>
    <t>Origny en Thiérache</t>
  </si>
  <si>
    <t>98m</t>
  </si>
  <si>
    <t>Ormoy Villers</t>
  </si>
  <si>
    <t>Quai 1: 234 m    Quai 2: 234 m</t>
  </si>
  <si>
    <t>Orry la Ville Coye</t>
  </si>
  <si>
    <t>Quai 1 : 273m
Quai 2 274 m
Quai 3 : 280 m</t>
  </si>
  <si>
    <t>Quai 1 voie 1 : 197m
Quai 2 voie 2 : 161m</t>
  </si>
  <si>
    <t xml:space="preserve">Voie 1 : 183 m
Voie 2 : 226 m
</t>
  </si>
  <si>
    <t>Voie 1 : 125m - Voie 2 : 86m</t>
  </si>
  <si>
    <t>Pernes Camblain</t>
  </si>
  <si>
    <t>150 m</t>
  </si>
  <si>
    <t>V1 : 204 m
Voie 2 : 204 m</t>
  </si>
  <si>
    <t>Poix de Picardie</t>
  </si>
  <si>
    <t>Voie 1 : 148 m
Voie 2 : 182 m</t>
  </si>
  <si>
    <t>Pont à Vendin</t>
  </si>
  <si>
    <t>V1 206 m
V2 197 m</t>
  </si>
  <si>
    <t>Pont de Briques</t>
  </si>
  <si>
    <t>Quai 1 : 172 m
Quai 2 : 172 m</t>
  </si>
  <si>
    <t>Pont de la Deule</t>
  </si>
  <si>
    <t>quai central 158m</t>
  </si>
  <si>
    <t>Pont de Sallaumines</t>
  </si>
  <si>
    <t>V1 195 m
V2 195 m</t>
  </si>
  <si>
    <t>Pont Sainte Maxence</t>
  </si>
  <si>
    <t>V1=437m V2=295M</t>
  </si>
  <si>
    <t>Précy sur Oise</t>
  </si>
  <si>
    <t>Voie 1 : 252 m
Voie 2 : 263 m</t>
  </si>
  <si>
    <t>Prouvy Thiant</t>
  </si>
  <si>
    <t>V1: 155 m
V2 : 164 m</t>
  </si>
  <si>
    <t>Raismes</t>
  </si>
  <si>
    <t>Quai 1 : 159 m
Quai 2 : 169 m</t>
  </si>
  <si>
    <t>Quai 1 : 245
Quai 2 : 186</t>
  </si>
  <si>
    <t>Remy</t>
  </si>
  <si>
    <t>Quai voie 1 : 178 m
Quai voie 2 : 178 m</t>
  </si>
  <si>
    <t>V1=246m - V2=277m</t>
  </si>
  <si>
    <t>Rieux Angicourt</t>
  </si>
  <si>
    <t>V1=278m v2=278m</t>
  </si>
  <si>
    <t>Roeux</t>
  </si>
  <si>
    <t>V1  210 m
V2  209 m</t>
  </si>
  <si>
    <t>V1 212 m/ V2 212 m</t>
  </si>
  <si>
    <t>Quai voie 1 : 176 m
Quai voie 2 : 209 m</t>
  </si>
  <si>
    <t>Rouen Rive Droite</t>
  </si>
  <si>
    <t>Voies 1/3: 249m
Voies 2/4: 257m
Voies 6/8: 168m</t>
  </si>
  <si>
    <t>286 m</t>
  </si>
  <si>
    <t>Saint Amand les Eaux</t>
  </si>
  <si>
    <t>Quai voie 1 : 249,5 m
Quai voie 2 : 270 m</t>
  </si>
  <si>
    <t>Saint Hilaire</t>
  </si>
  <si>
    <t>Quai 1 : 156 m
Quai 2 : 156 m</t>
  </si>
  <si>
    <t>Saint Just en Chaussée</t>
  </si>
  <si>
    <t>quai 1 : 280 quai 2 : 280</t>
  </si>
  <si>
    <t>Saint Leu d'Esserent</t>
  </si>
  <si>
    <t>voies 1 et 2 : 235 m</t>
  </si>
  <si>
    <t>Saint Pierre sur Dives</t>
  </si>
  <si>
    <t>Voie 1 : 163m
Voie 2: 163m</t>
  </si>
  <si>
    <t>Saint Pol sur Ternoise</t>
  </si>
  <si>
    <t>VA 210 m
VB 210 m
VC 208 m</t>
  </si>
  <si>
    <t>Saint Quentin</t>
  </si>
  <si>
    <t xml:space="preserve">Q1 : 135m  Q2 :  351m  Q3 : 341m  Q4: 343m  </t>
  </si>
  <si>
    <t>Saint Remy en l'Eau</t>
  </si>
  <si>
    <t>quai 1 : 190 quai 2 : 190</t>
  </si>
  <si>
    <t>Sainte Gauburge</t>
  </si>
  <si>
    <t>Voie 1 : 302m
Voie 2: 323m</t>
  </si>
  <si>
    <t>quai voie 1 :  217 m - quai voie 2 : 213 m</t>
  </si>
  <si>
    <t>quai voie 1 : 206m  quai voie 2 : 180m</t>
  </si>
  <si>
    <t>Savy Berlette</t>
  </si>
  <si>
    <t>Quai 1 : 124</t>
  </si>
  <si>
    <t>V1 sens Douai/Lens vers Lille 236 m sens Lille vers Douai/Lens 260 m
 V2 sens Douai/Lens vers Lille 252 m sens Lille vers Douai/Lens 289 m 
V3 258 m
V4  sens Douai/Lens vers Lille 250 m sens Lille vers Douai/Lens 286 m</t>
  </si>
  <si>
    <t>Sin le Noble</t>
  </si>
  <si>
    <t>V1 186 m
V2 159 m</t>
  </si>
  <si>
    <t>Quai V1 : 325m  Quai V2 : 329m</t>
  </si>
  <si>
    <t>Sous le Bois</t>
  </si>
  <si>
    <t>Quai 1 : 151 m
Quai 2 : 197 m</t>
  </si>
  <si>
    <t>V1 166 m
V2 152 m</t>
  </si>
  <si>
    <t>Quai voie 1 : 209 m quai  voie 2 : 209 m</t>
  </si>
  <si>
    <t>quai central : 410 m</t>
  </si>
  <si>
    <t>Quai central voie 1 et voie 2 : 200m</t>
  </si>
  <si>
    <t>TGV Haute Picardie</t>
  </si>
  <si>
    <t>V3 : 405 m
V4 : 406m</t>
  </si>
  <si>
    <t>Thézy Glimont</t>
  </si>
  <si>
    <t>90m</t>
  </si>
  <si>
    <t>V1 147 m - V2 149 m</t>
  </si>
  <si>
    <t>v1 : 233m - v2 : 195m</t>
  </si>
  <si>
    <t xml:space="preserve"> 124 m</t>
  </si>
  <si>
    <t>Quai 1 voie A : 162 m
Quai 1 voie B : 153 m
Quai 1 voie C : 420 m
Quai 2 voie E : 359 m 
Quai 2 voie F : 359 m</t>
  </si>
  <si>
    <t xml:space="preserve"> 90 m</t>
  </si>
  <si>
    <t>Trith Saint Léger</t>
  </si>
  <si>
    <t>V1 : 159 m
V2 : 174 m</t>
  </si>
  <si>
    <t>Quai 1 voie 3 : 250 m
Quai 1 voie A : 405 m (pour les 2 sens)
Quai 2 voie B : 255 m (pour les 2 sens)
Quai 2 voie C : 255 m  (pour les 2 sens)
Quai 3 voie D : 270 m (pour les 2 sens)
Quai 3 voie E : 270 m (pour les 2 sens)
Quai 4 voie F : 185 m (pour les 2 sens)</t>
  </si>
  <si>
    <t>Voie 1: 353m
Voie 2: 346m</t>
  </si>
  <si>
    <t xml:space="preserve">Quai voie 1 : 144 - Quai voie 2 : 204 </t>
  </si>
  <si>
    <t>Quai V1 : 139m , Quai V2 : 129</t>
  </si>
  <si>
    <t>Verneuil sur Serre</t>
  </si>
  <si>
    <t>Vernon Giverny</t>
  </si>
  <si>
    <t>voie 1: 328m  
voie 2: 319 m</t>
  </si>
  <si>
    <t>Voie 1 : 175 m
Voie 2 : 175 m</t>
  </si>
  <si>
    <t>98 m</t>
  </si>
  <si>
    <t>Quai V1: 195m Quai V2: 190</t>
  </si>
  <si>
    <t>Villers Bretonneux</t>
  </si>
  <si>
    <t>V1 : 174 m
V2 : 174 m</t>
  </si>
  <si>
    <t>Villers Cotterêts</t>
  </si>
  <si>
    <t>Quai 1 : 331m  quai 2 : 332 m</t>
  </si>
  <si>
    <t>Villers Saint Paul</t>
  </si>
  <si>
    <t>V1=225m v2=225m</t>
  </si>
  <si>
    <t>V1 218 m
V2 210 m</t>
  </si>
  <si>
    <t>Vis à Marles</t>
  </si>
  <si>
    <t>Vitry en Artois</t>
  </si>
  <si>
    <t>V1 212 m
V2 215 m</t>
  </si>
  <si>
    <t>89m</t>
  </si>
  <si>
    <t>Quai voie 1 : 136 m
Quai voie 2 : 153 m</t>
  </si>
  <si>
    <t>Quai 1 voie 1 : 97m
Quai 2 voie 2 : 118m</t>
  </si>
  <si>
    <t>Watten Éperlecques</t>
  </si>
  <si>
    <t>Quai voie 1 : 213 m
Quai voie 2 : 206 m</t>
  </si>
  <si>
    <t>Wattignies Templemars</t>
  </si>
  <si>
    <t>V1 204 / V2 205</t>
  </si>
  <si>
    <t xml:space="preserve">
•	Voie 1 : 298 m.
•	Voie 2 : 298 m.
•	Voie 3 : 169 m.
•	Voie 5 : 172 m.
•	Voie 7 : 260 m.
</t>
  </si>
  <si>
    <t>Ailly sur Somme</t>
  </si>
  <si>
    <t>Voie 1 et 2 : 264 m
Voie 4: 142 m</t>
  </si>
  <si>
    <t>V1: 238m
V2/3: 232m</t>
  </si>
  <si>
    <t xml:space="preserve">Voie 1 sens pair et impair  : 435m 
Voie 2 sens pair : 334m sens impair : 244m
Voie 3 sens pair et impair  : 295m
Voie 4 sens pair et impair  : 205m
Voie 5 sens pair et impair  : 120m
Voie 7 sens pair et impair  : 137m jusqu'au C216
Voie 6+7 sens pair et impair  : 431m
Voie 8 sens pair et impair  : 351m
Voie 9 sens pair et impair  : 351m
Voie 10 sens pair et impair  : 212m
Voie 11 sens pair et impair  : 155m bordée de 2 quais
Voie 12sens pair et impair  : 63m </t>
  </si>
  <si>
    <t>quai 1 : 180 quai 2 : 191</t>
  </si>
  <si>
    <t>quai 1 : 133 quai 2 : 200</t>
  </si>
  <si>
    <t>Quai A/1 238m
Quai VB 240m
Quazi V2 238m</t>
  </si>
  <si>
    <t>Quai 2 voie 2 : 214 m
Quai 3 voies 1 et M : 213 m</t>
  </si>
  <si>
    <t>Quai 1 : 178 m
Quai 2 : 194 m</t>
  </si>
  <si>
    <t>Quai 1 : 212 m
Quai 2 : 209 m</t>
  </si>
  <si>
    <t>155m / 145m à CS</t>
  </si>
  <si>
    <t>190m</t>
  </si>
  <si>
    <t>Voie 1= 170 m
Voie 2 155 m</t>
  </si>
  <si>
    <t>Bailleul</t>
  </si>
  <si>
    <t>quai 1 : 206 quai 2 : 212</t>
  </si>
  <si>
    <t>Balagny Saint Épin</t>
  </si>
  <si>
    <t>Barentin Embranchement</t>
  </si>
  <si>
    <t>Voie 1: 183m
Voie 2: 238m</t>
  </si>
  <si>
    <t>Beaumont le Roger</t>
  </si>
  <si>
    <t>Voie1 :267m
Voie 2:160m</t>
  </si>
  <si>
    <t>330m</t>
  </si>
  <si>
    <t>V1 392 m
V2 385 m
V3 Quai 2 Vers Lens 350 m, Vers Hazebrouck 360 m
V3 Quai 3 Vers Lens 375 m, Vers Hazebrouck 370 m
V4 163 m
V5 Vers Lens 375 m, Vers Hazebrouck 370 m</t>
  </si>
  <si>
    <t>Blangy sur Bresle</t>
  </si>
  <si>
    <t>170m</t>
  </si>
  <si>
    <t>Blonville sur Mer Benerville</t>
  </si>
  <si>
    <t>Bolbec Nointot (fermée)</t>
  </si>
  <si>
    <t>Voie 1: 198m
Voie 2: 196m</t>
  </si>
  <si>
    <t>Bornel Belle Église</t>
  </si>
  <si>
    <t>Boulogne Tintelleries</t>
  </si>
  <si>
    <t>Quai 1 : 166 m
Quai 2 : 219 m</t>
  </si>
  <si>
    <t>Boulogne Ville</t>
  </si>
  <si>
    <t>Quai 1 : 375 m
Quai 2 : 372 m
Quai 3 : 372 m</t>
  </si>
  <si>
    <t>Bourgtheroulde Thuit Hébert</t>
  </si>
  <si>
    <t>Voie 1: 195m
Voie 2: 245</t>
  </si>
  <si>
    <t>VU 90m
Sens pair 266 m
Sens Impair 150m</t>
  </si>
  <si>
    <t>Bréauté Beuzeville</t>
  </si>
  <si>
    <t>Voie 1: 317m
Voie 2: 326m</t>
  </si>
  <si>
    <t>Brionne</t>
  </si>
  <si>
    <t>Voie1 : 138m
Voie 2 : 144m</t>
  </si>
  <si>
    <t xml:space="preserve">Voie A: 232m
Voie B:292m
</t>
  </si>
  <si>
    <t>quai 1 voie 2 : 369 voie M2 : 220 quai 2 voie 1 : 425 voie 3 : 351 quai 3 voie 5 : 344 voie 7 : 443</t>
  </si>
  <si>
    <t>Voie A: Sens Pair 276,3
Voie B: Sens Pair 276,3
VoieG: Sens Pair 292,5m
Sens Impair: 268,6m</t>
  </si>
  <si>
    <t>Calais Ville</t>
  </si>
  <si>
    <t>Quai 1 : 390 m
Quai 2 : 390 m
Quai 3 : 358 m
Quai 4 : 281 m</t>
  </si>
  <si>
    <t>Château Thierry</t>
  </si>
  <si>
    <t>397m</t>
  </si>
  <si>
    <t>Chaumont en Vexin</t>
  </si>
  <si>
    <t>Quai 1 : 358
Quai 2 : 384</t>
  </si>
  <si>
    <t>Chézy sur Marne</t>
  </si>
  <si>
    <t>200m</t>
  </si>
  <si>
    <t>Cires les Mello</t>
  </si>
  <si>
    <t>Voie 1: 173m
Voie 2: 167m</t>
  </si>
  <si>
    <t>268m</t>
  </si>
  <si>
    <t>Condé sur Huisne</t>
  </si>
  <si>
    <t>Quai voie 1 241,80 m
Quai voie 2 241,80 m</t>
  </si>
  <si>
    <t>Croix l'Allumette</t>
  </si>
  <si>
    <t>quai 1 : 175 quai 2 : 175</t>
  </si>
  <si>
    <t>Voie A: 310m
Autres voies: 260m</t>
  </si>
  <si>
    <t>Dives Cabourg</t>
  </si>
  <si>
    <t>103 m</t>
  </si>
  <si>
    <t>Dives Port Guillaume</t>
  </si>
  <si>
    <t>Don Sainghin</t>
  </si>
  <si>
    <t>quai 1 V1 : 214 quai 2 V2 : 247, quai 2 V4 : 247 quai 3 V6 : 184 quai 3 V8 : 178</t>
  </si>
  <si>
    <t>Elbeuf Saint Aubin</t>
  </si>
  <si>
    <t>Voie 1/3: 200m
Voie 2: 180m</t>
  </si>
  <si>
    <t>171m</t>
  </si>
  <si>
    <t>Étainhus Saint Romain</t>
  </si>
  <si>
    <t>217m</t>
  </si>
  <si>
    <t>Étaples Le Touquet</t>
  </si>
  <si>
    <t>Quai 1 : 407 m
Quai 2 : 399 m
Quai 3 : 220 m</t>
  </si>
  <si>
    <t xml:space="preserve">Eu </t>
  </si>
  <si>
    <t>La longueur des quais, correspondant à la longueur utilisable pour les trains
de voyageurs, est la suivante :
· Voie en direction d’Abbeville : 211 m.
· Voie en direction d’Abancourt : 248 m.</t>
  </si>
  <si>
    <t>Évreux Normandie</t>
  </si>
  <si>
    <t>Voie A: 341m
Voie B/C: 370m
Voie D/E: 259m</t>
  </si>
  <si>
    <t xml:space="preserve">Feuquières Broquiers </t>
  </si>
  <si>
    <t>La longueur du quai, correspondant à la longueur utilisable pour les trains de
voyageurs, est 210 m.</t>
  </si>
  <si>
    <t>Flavy le Martel</t>
  </si>
  <si>
    <t>Quai 1 : 175 m 
Quai 2 : 175 m</t>
  </si>
  <si>
    <t>Voie C 240 m
Voie A/B 240 m</t>
  </si>
  <si>
    <t>Foucart Alvimare</t>
  </si>
  <si>
    <t>160m</t>
  </si>
  <si>
    <t>Glos Montfort</t>
  </si>
  <si>
    <t>Voie 1: 186m
Voie 2: 207m</t>
  </si>
  <si>
    <t xml:space="preserve">Grandvilliers </t>
  </si>
  <si>
    <t>La longueur utilisable des quais pour les trains de voyageurs, est la suivante :
· Voie D : 208 m.
· Voie E : 177 m.</t>
  </si>
  <si>
    <t>Voie A: 340m
Voies B/C: 315m
Voie D: 230m</t>
  </si>
  <si>
    <t>Ham</t>
  </si>
  <si>
    <t>Quai 1 : 174 quai 2 : 174</t>
  </si>
  <si>
    <t>Voie 1: 166m
Voie 2 : 138m</t>
  </si>
  <si>
    <t>Harfleur Halte</t>
  </si>
  <si>
    <t>90m chaque</t>
  </si>
  <si>
    <t>Heilles Mouchy</t>
  </si>
  <si>
    <t>quai 1 : 173 quai 2 : 163</t>
  </si>
  <si>
    <t>Hermes Berthecourt</t>
  </si>
  <si>
    <t>Quai 1 : 175 m
Quai 2 : 170 m</t>
  </si>
  <si>
    <t>103m</t>
  </si>
  <si>
    <t>Jacques Monod La Demi Lieue</t>
  </si>
  <si>
    <t>La Bonneville sur Iton</t>
  </si>
  <si>
    <t>Voie 1 : 249m
Voie 2 : 190m</t>
  </si>
  <si>
    <t>La longueur utilisable des quais est la suivante :
· Voie 1 : 145 m.
· Voie 2 : 145 m.</t>
  </si>
  <si>
    <t>La Ferté Milon</t>
  </si>
  <si>
    <t>225m</t>
  </si>
  <si>
    <t>La Fontaine Nord</t>
  </si>
  <si>
    <t>quai 1 : 150 quai 2 : 134</t>
  </si>
  <si>
    <t>Laboissière le Déluge</t>
  </si>
  <si>
    <t>Lavilletertre</t>
  </si>
  <si>
    <t>Le Grand Jardin</t>
  </si>
  <si>
    <t>Voie 1: 327m
Voie 2/3: 325m
Voie 4/5: 304 m</t>
  </si>
  <si>
    <t>Le Havre Graville</t>
  </si>
  <si>
    <t>Voie 1 : 217m
Voie 2: 185m</t>
  </si>
  <si>
    <t>Voie 1: 174m
Voie 2: 170m</t>
  </si>
  <si>
    <t>Le Meux la Croix Saint Ouen</t>
  </si>
  <si>
    <t>Le Molay Littry</t>
  </si>
  <si>
    <t>Voies 1/2: 198m
Voie 2 CS: 144m</t>
  </si>
  <si>
    <t>Le Theil - La Rouge</t>
  </si>
  <si>
    <t xml:space="preserve">Quai Voie 1 : 236 m                         Quai Voie 2 : 231 m </t>
  </si>
  <si>
    <t xml:space="preserve">Le Tréport sur Mers </t>
  </si>
  <si>
    <t>La longueur utilisable des quais pour les trains de voyageurs est la suivante :
· Voie A : 270 m.
· Voie B : 244 m.
· Voie C : 244 m.
· Voie D : 280 m.</t>
  </si>
  <si>
    <t>Quai 1, voie C : 373
Quai 1, voie B : 197
Quai 1 voie A : 201
Quai 2 voie D : 510
Quai 2 voie E : 408
Quai 3 voie F : 402
Quai 3 voie G : 402
Quai 4 voie H : 408</t>
  </si>
  <si>
    <t>Quai 1 : 195 m
Quai 2 : 210 m
Quai 3 : 203 m</t>
  </si>
  <si>
    <t>Lille Europe</t>
  </si>
  <si>
    <t>Lille Flandres</t>
  </si>
  <si>
    <t>V0 : 168 V1 : 182 V2 : 235; V3 : 215 V4 : 260 V5 : 347 V6 : 405 V7 : 405 V8 : 402 V9 : 402 V10 : 251 V11 : 239 V12 : 232 V13 : 232 V14 : 230 V15 : 230 V16 : 230</t>
  </si>
  <si>
    <t>Longroy Gamaches</t>
  </si>
  <si>
    <t>La longueur utilisable du quai pour les trains de voyageurs est de 145 m.</t>
  </si>
  <si>
    <t>La longueur utilisable des quais est :
· Voie 1 : 373 m.
· Voie 2 : 302 m.
· Voie 3 : 178 m.
· Voie 4 : 178 m.
· Voie 5 : 420 m
· Voie 7 : 397 m
· Voie 8 : 397 m</t>
  </si>
  <si>
    <t>Longueil Sainte Marie</t>
  </si>
  <si>
    <t>Longuerue Vieux Manoir</t>
  </si>
  <si>
    <t>Voie 1: 94m
Voie 2: 89m</t>
  </si>
  <si>
    <t>Longueville sur Scie</t>
  </si>
  <si>
    <t>165m</t>
  </si>
  <si>
    <t>Malaunay Le Houlme</t>
  </si>
  <si>
    <t>Voie 1: 168m
Voie 2: 194m</t>
  </si>
  <si>
    <t>Mareuil sur Ourcq</t>
  </si>
  <si>
    <t>Voie 1: 181m
Voie 2: 172m</t>
  </si>
  <si>
    <t>Marseille en Beauvaisis</t>
  </si>
  <si>
    <t>quai 1 : 185 Quai 2 : 175 quai 3 : 175</t>
  </si>
  <si>
    <t>Milly sur Thérain</t>
  </si>
  <si>
    <t>Montérolier Buchy</t>
  </si>
  <si>
    <t>V1 et 3: 168m
Voie 2: 200m</t>
  </si>
  <si>
    <t>quai 1 V1 : 304 V2 : 330</t>
  </si>
  <si>
    <t>70m</t>
  </si>
  <si>
    <t>Montreuil sur Thérain</t>
  </si>
  <si>
    <t>Voie 1 : 165m
Voie 2: 175m</t>
  </si>
  <si>
    <t xml:space="preserve"> voie 1: 109m
voie 2: 94 m</t>
  </si>
  <si>
    <t>Voie 1: 242m
Voies 2/4: 253m
Voie 6: 89m</t>
  </si>
  <si>
    <t>Mouy Bury</t>
  </si>
  <si>
    <t>Nogent l'Artaud Charly</t>
  </si>
  <si>
    <t>Quai 1 : 189 m
Quai 2 : 176 m</t>
  </si>
  <si>
    <t>Pavilly Station</t>
  </si>
  <si>
    <t>Voie 1: 182m
Voie 2: 151m</t>
  </si>
  <si>
    <t>quai 1 : 213 quai 2 : 213</t>
  </si>
  <si>
    <t>Quai 1 : 119 m
Quai 2 : 117 m</t>
  </si>
  <si>
    <t>Pont d'Ardres</t>
  </si>
  <si>
    <t>Quai 1 : 216 m
Quai 2 : 210 m</t>
  </si>
  <si>
    <t>Pont de Bois</t>
  </si>
  <si>
    <t>quai 1 : 208 quai 2 : 208</t>
  </si>
  <si>
    <t>Pont de l'Arche</t>
  </si>
  <si>
    <t>Voie 1: 283m
Voie 2: 278m</t>
  </si>
  <si>
    <t xml:space="preserve">Pont Hébert </t>
  </si>
  <si>
    <t>157m</t>
  </si>
  <si>
    <t>Pont l'Évêque</t>
  </si>
  <si>
    <t>Voie D et E P 8V = 285m</t>
  </si>
  <si>
    <t>Pont Remy</t>
  </si>
  <si>
    <t>Pontorson Mont Saint Michel</t>
  </si>
  <si>
    <t>Voie D: 178m_x000D_
Voie E: 155m</t>
  </si>
  <si>
    <t>Rang du Fliers Verton</t>
  </si>
  <si>
    <t>Quai 1 : 296 m
Quai 2 voie 2 : 267 m
Quai 2 voie 4 : 400 m</t>
  </si>
  <si>
    <t>Rochy Condé</t>
  </si>
  <si>
    <t>80m</t>
  </si>
  <si>
    <t>Romilly la Puthenaye</t>
  </si>
  <si>
    <t>Voie1: 245m
Voie 2: 194m</t>
  </si>
  <si>
    <t>quai 1 : 335 quai 2 : 358</t>
  </si>
  <si>
    <t>Quai 1 : 210 m
Quai 2 : 202 m</t>
  </si>
  <si>
    <t>Sains du Nord</t>
  </si>
  <si>
    <t>Quai 1 : 192
Quai 2 : 202</t>
  </si>
  <si>
    <t>Saint André</t>
  </si>
  <si>
    <t>Quai 1 : 180 quai 2 : 169</t>
  </si>
  <si>
    <t>Saint Aubin sur Scie</t>
  </si>
  <si>
    <t>180m</t>
  </si>
  <si>
    <t>Saint Étienne du Rouvray</t>
  </si>
  <si>
    <t>Voie 1: 245m
Voies 3/4: 164m</t>
  </si>
  <si>
    <t>Saint Laurent de Gainneville</t>
  </si>
  <si>
    <t>Voie 1: 196m
Voie 2: 201m</t>
  </si>
  <si>
    <t>Saint Lô</t>
  </si>
  <si>
    <t>Quai voie 1 = 305,80m
Quai voies 2/4 = 310,40m</t>
  </si>
  <si>
    <t xml:space="preserve">Saint Martin du Vivier </t>
  </si>
  <si>
    <t>100m voie 1
91m voie 2</t>
  </si>
  <si>
    <t xml:space="preserve">Saint Omer </t>
  </si>
  <si>
    <t>Quai 1 : 300 m
Quai 2 : 300 m</t>
  </si>
  <si>
    <t>Saint Omer en Chaussée</t>
  </si>
  <si>
    <t>Saint Pierre du Vauvray</t>
  </si>
  <si>
    <t>315m voie 1
303m voie 2</t>
  </si>
  <si>
    <t>Saint Roch</t>
  </si>
  <si>
    <t>La longueur utilisable des quais pour les trains de voyageurs est la suivante :
 Voie 1 Boulogne : 155 m.
 Voie 2 Boulogne : 180 m.
 Voie 1 Rouen : 151 m.
 Voie 2 Rouen : 109 m</t>
  </si>
  <si>
    <t>Saint Sulpice Auteuil</t>
  </si>
  <si>
    <t>Saint Victor L'Abbaye</t>
  </si>
  <si>
    <t>V1 180 m
V2 180 m</t>
  </si>
  <si>
    <t>170 voies 2A et 1A
120 voies 1D et 2D</t>
  </si>
  <si>
    <t>Voies 1R et 2R: 230m
Voie 1P: 255m
voie 2P: 280m</t>
  </si>
  <si>
    <t>voie 1: 109 m
Voie 2: 94m</t>
  </si>
  <si>
    <t>Voies 1/3: 280m
Voie 4: 271m
Voie 6: 116m</t>
  </si>
  <si>
    <t>Strazeele Merris</t>
  </si>
  <si>
    <t>quai V2 233M quai V1 211M</t>
  </si>
  <si>
    <t>Voie 1: 100m
Voie 2: 110m</t>
  </si>
  <si>
    <t>Trie Château</t>
  </si>
  <si>
    <t>Trouville Deauville</t>
  </si>
  <si>
    <t>V2 : 174m</t>
  </si>
  <si>
    <t>Val de Reuil</t>
  </si>
  <si>
    <t>328m</t>
  </si>
  <si>
    <t>Verneuil sur Avre</t>
  </si>
  <si>
    <t>Villedieu les Poêles</t>
  </si>
  <si>
    <t>Voie D: 240m
Voie E: 320m</t>
  </si>
  <si>
    <t>Villers Saint Sépulcre</t>
  </si>
  <si>
    <t>Villers sur Mer</t>
  </si>
  <si>
    <t>104 m</t>
  </si>
  <si>
    <t>234m</t>
  </si>
  <si>
    <t>Viry Noureuil</t>
  </si>
  <si>
    <t>quai 1 : 153 quai 2 : 144</t>
  </si>
  <si>
    <t>quai 1 : 207 quai 2 : 203</t>
  </si>
  <si>
    <t>Wimille Wimereux</t>
  </si>
  <si>
    <t>Quai 1 : 273 m
Quai 2 : 287 m</t>
  </si>
  <si>
    <t>Voie 1: 310m
Voie 2: 310 
Voies 3/5: 190m</t>
  </si>
  <si>
    <t>Quai 1 : 219 m
Quai 2 : 212 m
Quai 3 : 187 pas mesuré</t>
  </si>
  <si>
    <t>Gares Normandie et Hauts de France</t>
  </si>
  <si>
    <t>Aiguebelette le Lac</t>
  </si>
  <si>
    <t>quai unique=106m</t>
  </si>
  <si>
    <t>quai VA(V2)=165m à la pancarte TTL
quai VB(V1)=177m aux pancartes TT+TTL</t>
  </si>
  <si>
    <t>Aime La Plagne</t>
  </si>
  <si>
    <t>Quai VA (VD) = 385m dir Bourg st Maurice (sens impair) et 375m dir St Pierre d'Albigny (sens pair)
Quai VB (VE)=395m</t>
  </si>
  <si>
    <t>Aix les Bains Le Revard</t>
  </si>
  <si>
    <t>quai VA(VA)=429m
quai VB'VB)=447m et VC(VC)=409m
quai VD(VD)=329m et VE(VE)=297m
quai VS(VS)=136m
quai VN(VN)=140m</t>
  </si>
  <si>
    <t>quai VA(Voie directe) = 251 m dir Aix les Bains et 218 m à la pancarte TT dir Annecy
quai VB (Voie d'évitement) =166m dir Aix les Bains et 162m à la pancarte TT dir Annecy</t>
  </si>
  <si>
    <t>quai VA= 430m
quai VB et VC=429m
quai V4=205m</t>
  </si>
  <si>
    <t>Amberieu en Bugey</t>
  </si>
  <si>
    <t>Quai VA = 261 m (2 sens)
quai VB =261 m (2 sens)
quai VC = 261 m (2 sens)
quai VD = 261 m (2 sens)
quai VE = 88 m 
VF = 239 m (2 sens)</t>
  </si>
  <si>
    <t>Ambronay Priay</t>
  </si>
  <si>
    <t>quai VA(V1=95m
quai VB(V2)=92m à la pancarte TT dir Ambérieu et 103m à la pancarte TT dir Bourg en Bresse</t>
  </si>
  <si>
    <t>quai VA (VA)=410m et VS(VS)=213m
quai VB(VB)=473m et VC=411m
quai VD=405m</t>
  </si>
  <si>
    <t>quai VA (VA)=258m 
quai VB(VB)=405m et VC(VC)=400m
quai VD(VD)=387m et VE(VE)=188m</t>
  </si>
  <si>
    <t>quai V1=123m
quai V2=123m</t>
  </si>
  <si>
    <t>Beaucroissant</t>
  </si>
  <si>
    <t>quai 1 : 150m
quai 2 : 171m</t>
  </si>
  <si>
    <t>Bellegarde</t>
  </si>
  <si>
    <t>quai VA(VA)= 378m à la pancarte TT dir Genève et 410m dir Culoz
quai VB(VB)=378m à la pancarte TT dir Genève et 410m dir Culoz
quai VC(VC)= 404m à la pancarte TT dir Genève et 397m dir Culoz
quai VE(VE)=404m à la pancarte TT dir Genève et 412m dir Culoz
quai VG(VG)=320m
quai V1(V1H) et quai V2(2H) = 420m</t>
  </si>
  <si>
    <t>quai VA(voie unique)=88m</t>
  </si>
  <si>
    <t>quai VA(VE)=411m
quai VB(VD)=407m</t>
  </si>
  <si>
    <t>Bons en Chablais</t>
  </si>
  <si>
    <t>quai VD = 150m
quai VE=150m</t>
  </si>
  <si>
    <t>Bourg en Bresse</t>
  </si>
  <si>
    <t>quai V1(1SA)=427m
quai V2(2SA) et V3(1MA)=439m
quai V4(2MA) et VA(VA)=399m
quai VB=362m et VC=352m</t>
  </si>
  <si>
    <t>Bourg Saint Maurice</t>
  </si>
  <si>
    <t>quai VA=463m
quai VB et VC=465m
quai VD= 427m et VE=450m</t>
  </si>
  <si>
    <t>quai VA(V2)= 193m
quai VB(V1)=193m pancarte TT</t>
  </si>
  <si>
    <t>Brion Montreal la Cluse</t>
  </si>
  <si>
    <t>quai voie unique =124m dir Oyonnax et 129m dir BGB</t>
  </si>
  <si>
    <t>quai VD=131m
quai VE=129m à la pancarte TT dir Oyonnax et 131m dir BGB</t>
  </si>
  <si>
    <t>quai VA(V1) = 158m
quai VB(V2)=168m pancarte TT</t>
  </si>
  <si>
    <t>Chambery Challes les Eaux</t>
  </si>
  <si>
    <t>quai VA=504m
quai V4=254m
quai VB=504m
quai VC=333m
quai VD=322m
quai VE=326m</t>
  </si>
  <si>
    <t>Chamonix Aiguille du Midi</t>
  </si>
  <si>
    <t>Chamonix Mont Blanc</t>
  </si>
  <si>
    <t>quai VA=120m
quai VB et VC=120m</t>
  </si>
  <si>
    <t>Romans Bourg de Péage</t>
  </si>
  <si>
    <t>quai VA(V1)= 220m 
quai VB(V2)=157m </t>
  </si>
  <si>
    <t>quai VA(V2)=121m pancarte TT dir Chambéry
quai VB(V1)=121m pancarte TT dir Chambéry</t>
  </si>
  <si>
    <t>Chedde</t>
  </si>
  <si>
    <t>quai V1=122m
quai V2=122m</t>
  </si>
  <si>
    <t>quai VA(V1)=128m pancarte TT dir Chambéry
quai VB(V2)=119m à la pancarte TT dir Culoz et 125m dir Chambéry</t>
  </si>
  <si>
    <t>Cize Bolozon</t>
  </si>
  <si>
    <t>quai VD= 124m à la pancarte TT dir BGB et 136m dir Bellegarde
quai VE=136m</t>
  </si>
  <si>
    <t>Clelles Mens</t>
  </si>
  <si>
    <t>quai VD = 171m
quai VE = 84m</t>
  </si>
  <si>
    <t>quai VA=423m
quai VB=394m et VC=386m</t>
  </si>
  <si>
    <t>quai VA(VA)=406m
quai VB(VB)=406m</t>
  </si>
  <si>
    <t>quai V1(V1)=220m
quai V2(V2)=216m pancarte TT</t>
  </si>
  <si>
    <t>Épierre Saint Leger</t>
  </si>
  <si>
    <t>quai VA(V1)=133m pancarte TT dans les 2 directions
quai VB(V2)=129m à la pancarte TT dir Chambéry et 58m dir Modane</t>
  </si>
  <si>
    <t>Évian les Bains</t>
  </si>
  <si>
    <t>quai VA(VA)=346m
quai VB(VB) et VC(VC)=251m</t>
  </si>
  <si>
    <t>quai VA(VD)=168m à la pancarte TT dir Albertville
quai VB(VE)=138m à la pancarte TT dir Albertville</t>
  </si>
  <si>
    <t>quai VA(V2)=220m
quai VB(V1)=220m</t>
  </si>
  <si>
    <t>quai VA=435m
quai VB=419m et VC=419m
quai VD=445m et VE=411m
quai VF=423m</t>
  </si>
  <si>
    <t>Grenoble Universite Gieres</t>
  </si>
  <si>
    <t>quai VA=240m et VB(imp)=240m
quai VC=228m et VD(imp)=218m</t>
  </si>
  <si>
    <t>Gresy sur Aix</t>
  </si>
  <si>
    <t>quai VA(VD)=127m à la pancarte TT dir Aix et 144m pancarte TTL dir Annecy
quai VB(VE)=98m à la pancarte TT dir Aix et 115m pancarte TTL dir Annecy</t>
  </si>
  <si>
    <t>Gresy sur Isere</t>
  </si>
  <si>
    <t xml:space="preserve">quai VA(VD)=155m à la pancarte TT dir Albertville
quai VB(VE)=155m à la pancarte TT dir Albertville </t>
  </si>
  <si>
    <t>Groisy Thorens la Caille</t>
  </si>
  <si>
    <t>qaui VA(VD)=170m à la pancarte TTL dir Annecy et 170m dir La Roche sur Foron
quai VB(VE)=151m à la pancarte TTL dir Annecy et 132m à la pancarte TT dir La Roche sur Foron</t>
  </si>
  <si>
    <t>Jarrie Vizille</t>
  </si>
  <si>
    <t>quai VD : 205m
quai VE : 230m</t>
  </si>
  <si>
    <t>La Joux</t>
  </si>
  <si>
    <t>quai unique=63m</t>
  </si>
  <si>
    <t>La Roche sur Foron</t>
  </si>
  <si>
    <t>quai VA=399m dir Annemasse et 389m au signal carré dir St Gervais et dir Annecy
quai VB=394m dir Annemasse et 390m au signal carré dir St Gervais et dir Annecy
quai VC=325m dir Annemasse et 393m dir St Gervais et dir Annecy</t>
  </si>
  <si>
    <t>quai VB(VD)=389m
quai VA(VE)=417m</t>
  </si>
  <si>
    <t>quai unique=104m</t>
  </si>
  <si>
    <t>Le Grand Lemps</t>
  </si>
  <si>
    <t>quai VA(V2)=169m
quai VB(V1)=250m</t>
  </si>
  <si>
    <t>Lepin le Lac La Bauche</t>
  </si>
  <si>
    <t>quai VA(VE)=266m pancarte TTL dans les 2 directions
quai VB(VD)=284m pancarte TTL dir Lyon</t>
  </si>
  <si>
    <t>Les Abrets Fitilieu</t>
  </si>
  <si>
    <t>quai unique=139m</t>
  </si>
  <si>
    <t>quai V1=131m
quai V2=131m</t>
  </si>
  <si>
    <t>quai unique =77m</t>
  </si>
  <si>
    <t>quai unique=96m</t>
  </si>
  <si>
    <t>Les Praz de Chamonix</t>
  </si>
  <si>
    <t>quai unique=94m</t>
  </si>
  <si>
    <t>quai V1=116m
quai V2=104m</t>
  </si>
  <si>
    <t>Lus la Croix Haute</t>
  </si>
  <si>
    <t>quai VD=150m à la pancarte TT dir Evian et 150m dir Annemasse
quai VE=150m à la pancarte TT dir Evian et 150m dir Annemasse</t>
  </si>
  <si>
    <t>quai VA(VE)=205m
quai VB(VD)=196m</t>
  </si>
  <si>
    <t>quai VA(VE)=163m dir St Gervais et 152m à la pancarte TT dir La Roche sur Foron
quai VB(VD)=232m pancarte TT</t>
  </si>
  <si>
    <t>quai VA(V1)=121m
quai VB(V2)=110m</t>
  </si>
  <si>
    <t>quai VC=391m
quai VD=376m</t>
  </si>
  <si>
    <t>quai VA(1LY)=324m 
quai VB(1VCE)=248m et VC(2VCE)=248m
quai VD(2LY)=324m</t>
  </si>
  <si>
    <t>Moirans la Galifette</t>
  </si>
  <si>
    <t>quai VA(V1)=222m
quai VB(V2)=218m</t>
  </si>
  <si>
    <t>Monestier de Clermont</t>
  </si>
  <si>
    <t>quai VD = 125m
quai VE = 176m</t>
  </si>
  <si>
    <t>Montmélian</t>
  </si>
  <si>
    <t>quai V1(V1MOD)=315m
quai V2(2MOD)=330m
qaui V4(1GE)=332m pancarte TT
quai V3(2GE)=317m</t>
  </si>
  <si>
    <t>Montroc le Planet</t>
  </si>
  <si>
    <t>quai unique=101m</t>
  </si>
  <si>
    <t>Moutiers Salins Brides les Bains</t>
  </si>
  <si>
    <t>quai V2=100m
quai VA et VB= 408m
quai VC=438m</t>
  </si>
  <si>
    <t>Notre Dame de Briancon</t>
  </si>
  <si>
    <t>quai VA (VE) = 287m à la pancarte TT dir BSM
quai VB(VD) 268m à la pancarte TT dir BSM</t>
  </si>
  <si>
    <t>quai VA(VA)=125m
quai VB(VB)=437m dir BGB et 400m dir Bellegarde, VC(VC) =400m</t>
  </si>
  <si>
    <t>quai V1(V1) 167m pancarte TT dir St Claude
quai V2(V2)= 167m pancarte TT dir St Claude</t>
  </si>
  <si>
    <t>quai VE=150m
quai VD=150m</t>
  </si>
  <si>
    <t>quai VA(V2)=218m
quai VB(V1)=218m</t>
  </si>
  <si>
    <t>quai VA(V1)= 145m pancarte TT
quai VB(V2)=140m pancarte TT</t>
  </si>
  <si>
    <t>Pont d'Ain</t>
  </si>
  <si>
    <t xml:space="preserve">quai VA(V1)= 133m 
quai VB(V2)=107m </t>
  </si>
  <si>
    <t>Pont de Beauvoisin</t>
  </si>
  <si>
    <t>quai VA(VD)=284m
quai VB(VE)=294m</t>
  </si>
  <si>
    <t>Pont de Claix</t>
  </si>
  <si>
    <t>quai VD : 162m
quai VE : 173m</t>
  </si>
  <si>
    <t>Pont de Veyle</t>
  </si>
  <si>
    <t>quai VA(V1)= 119m pancarte TT
quai VB(V2)=103m pancarte TT</t>
  </si>
  <si>
    <t>Pontcharra sur Breda Allevard</t>
  </si>
  <si>
    <t>quai VA(V1)=312m
quai VB(V2)=217m</t>
  </si>
  <si>
    <t>Pougny Chancy</t>
  </si>
  <si>
    <t>quai V1=110m
quai V2=112m</t>
  </si>
  <si>
    <t>Pringy</t>
  </si>
  <si>
    <t>quai unique =95m</t>
  </si>
  <si>
    <t>Reaumont Saint Cassien</t>
  </si>
  <si>
    <t>quai VA(V2)=160m pancarte TT et TTL
quai VB(V1)=160m pancarte TT et TTL</t>
  </si>
  <si>
    <t>quai VA(VD)=170m
quai VB(VE)=170m</t>
  </si>
  <si>
    <t>quai V2(VA)=189m
quai V1(VB) et VE(VC)=264m</t>
  </si>
  <si>
    <t>quai VD=378m
quai VE=243m</t>
  </si>
  <si>
    <t>Saint André le Gaz</t>
  </si>
  <si>
    <t>quai VA : 157 m
quai VB : 201m dir LY et 205m dir GE au signal carré
quai VC : 210 m dir LY et 193 m dir GE
quai VD : 176 m pour les 2 sens</t>
  </si>
  <si>
    <t>Saint Avre la Chambre</t>
  </si>
  <si>
    <t xml:space="preserve">quai VA(V1) = 361m
quai VB(V2)=380m </t>
  </si>
  <si>
    <t>Saint Béron La Bridoire</t>
  </si>
  <si>
    <t>quai VA(VE)=106m au signal carré dir CHY et 123m dir SAG
quai VB(VD)=144m</t>
  </si>
  <si>
    <t>Saint Égrève Saint Robert</t>
  </si>
  <si>
    <t>quai VA(V1)=162m
quai VB(V2)=148m</t>
  </si>
  <si>
    <t>Saint Georges de Commiers</t>
  </si>
  <si>
    <t>quai unique : 
166m</t>
  </si>
  <si>
    <t>Saint Gervais les Bains Le Fayet</t>
  </si>
  <si>
    <t xml:space="preserve">quai VA(VA)=465m et V4=265m
quai VB(VB)=465m e VC(VC)=296m
quai VD(VD)=422m
</t>
  </si>
  <si>
    <t>Saint Hilaire Saint Nazaire</t>
  </si>
  <si>
    <t>quai VA(V2)=214m
quai VB(V1)=216m</t>
  </si>
  <si>
    <t>Saint Jean de Maurienne Arvan</t>
  </si>
  <si>
    <t>quai VA= 352m (2 sens)
quai VB=265 (2 sens) 
plus de Voie C = 0m</t>
  </si>
  <si>
    <t>Saint Julien en Genevois</t>
  </si>
  <si>
    <t>quai VA(VD)=262m
quai VB(VE)=262m</t>
  </si>
  <si>
    <t>Saint Marcellin</t>
  </si>
  <si>
    <t xml:space="preserve">quai VA=276m
quai VB et VC=290m dir Valence et 217m dir GE </t>
  </si>
  <si>
    <t>Saint Martin du Mont</t>
  </si>
  <si>
    <t>quai VA(V1)= 101m 
quai VB(V2)=98m </t>
  </si>
  <si>
    <t>Saint Michel Valloire</t>
  </si>
  <si>
    <t>quai VC(V1)=435m
quai VB(V2) et VA(V1)= 419m</t>
  </si>
  <si>
    <t>Saint Pierre d'Albigny</t>
  </si>
  <si>
    <t>quai VA (V1) = 218m (2 sens)
quai VB (V2) = 373 m (2 sens)
quai VC (V4) = 373m (2 sens)</t>
  </si>
  <si>
    <t>Saint Pierre en Faucigny</t>
  </si>
  <si>
    <t>quai unique=287m</t>
  </si>
  <si>
    <t>Saint Rambert en Bugey</t>
  </si>
  <si>
    <t>quai VA(V1)= 177m dir Culoz et 168m à la pancarte TT dir Ambérieu
quai VB(V2)=207m dir Ambérieu et 187m à la pancarte TT dir Culoz</t>
  </si>
  <si>
    <t>Sallanches Combloux Megeve</t>
  </si>
  <si>
    <t>quai VA(VD)=414m
quai VB(VE)=352m</t>
  </si>
  <si>
    <t>quai V1=135m
quai V2=135m</t>
  </si>
  <si>
    <t>Seyssel Corbonod</t>
  </si>
  <si>
    <t>quai VA(V1)= 397m 
quai VB(V2)=362m à la pancarte TT</t>
  </si>
  <si>
    <t>Simandre sur Suran</t>
  </si>
  <si>
    <t>unique=119m</t>
  </si>
  <si>
    <t>quai unique=45m</t>
  </si>
  <si>
    <t>Tenay Hauteville</t>
  </si>
  <si>
    <t>quai VA(V1)= 403m dir Culoz et 390m à la pancarte TT dir Ambérieu
quai VB(V2)=255m dir Culoz et 264m à la pancarte TT dir Ambérieu</t>
  </si>
  <si>
    <t>Thonon les Bains</t>
  </si>
  <si>
    <t>quai VA(VD)=370m
quai VB(VE)=370m</t>
  </si>
  <si>
    <t>Tullins Fures</t>
  </si>
  <si>
    <t>quai VA(V2)=221m
quai VB(V1)=221m</t>
  </si>
  <si>
    <t>quai VA(VD)=143m à la pancarte TT dir Bellegarde et 150m dir Annemasse
quai VB(VE)=195m</t>
  </si>
  <si>
    <t>quai V1=93m
quai V2=93m</t>
  </si>
  <si>
    <t>Viaduc Sainte Marie</t>
  </si>
  <si>
    <t>quai unique=71m</t>
  </si>
  <si>
    <t>Quai VD : 155m
Quai VE : 193m</t>
  </si>
  <si>
    <t>quai VE=126m à la pancarte TT dir Bellegarde et 131m dir BGB
quai VD=131m</t>
  </si>
  <si>
    <t>quai VA(V2)=218m
quai VB(V1)=220m</t>
  </si>
  <si>
    <t>Vions Chanaz</t>
  </si>
  <si>
    <t>quai VA(V1)=131m
quai VB(V2)=131m</t>
  </si>
  <si>
    <t>Virieu le Grand Belley</t>
  </si>
  <si>
    <t>quai VA(V1)= 356m 
quai VB(V2)=293m au signal Carré dir Ambérieu et 312m dir Culoz</t>
  </si>
  <si>
    <t>Virieu sur Bourbre</t>
  </si>
  <si>
    <t>quai VA(V1) = 170m pancarte TT
quai VB(V2) = 164m pancarte TT</t>
  </si>
  <si>
    <t>Viviers du Lac</t>
  </si>
  <si>
    <t>quai VA(V1)=147m
quai VB(V2)=142m</t>
  </si>
  <si>
    <t xml:space="preserve">quai VA(V1) = 393m
quai VB(V2)=275m </t>
  </si>
  <si>
    <t xml:space="preserve">quai VA(V1)= 107m pancarte TT
quai VB(V2)=157m </t>
  </si>
  <si>
    <t>quai VA(V1) = 166m pancarte TTet TTL
quai VB(V2)=166m pancarte TT et TTL</t>
  </si>
  <si>
    <t>quai 1 : 163 m
quai 2 : 174 m</t>
  </si>
  <si>
    <t>Gares Auvergne Rhônes Alpes</t>
  </si>
  <si>
    <t>150M</t>
  </si>
  <si>
    <t>178M</t>
  </si>
  <si>
    <t xml:space="preserve"> Quai 1=326M
Quai 2&amp;3=305M
</t>
  </si>
  <si>
    <t>140M</t>
  </si>
  <si>
    <t>Quai D = 144M
Quai E = 144M</t>
  </si>
  <si>
    <t>Aurec sur Loire</t>
  </si>
  <si>
    <t>Quai A 187M
Quai B 207M</t>
  </si>
  <si>
    <t>Q1:183m
Q2:245m
Q3:152m (voie de service)</t>
  </si>
  <si>
    <t>Bas Monistrol</t>
  </si>
  <si>
    <t>Quai A= 115M
Quai =215M</t>
  </si>
  <si>
    <t>148 à 169.50 m</t>
  </si>
  <si>
    <t>Bessay sur Allier</t>
  </si>
  <si>
    <t>Boisset</t>
  </si>
  <si>
    <t>Brassac les Mines Sainte Florine</t>
  </si>
  <si>
    <t>Quai B=326M
Quai A=243M</t>
  </si>
  <si>
    <t>295M les 2</t>
  </si>
  <si>
    <t>Chamalieres sur Loire</t>
  </si>
  <si>
    <t>161M</t>
  </si>
  <si>
    <t>Quai 1=144
Quai 2=263</t>
  </si>
  <si>
    <t>Clermont Ferrand</t>
  </si>
  <si>
    <t>Quai 1=430m
Quai 2=460m
Quai 3=394m
Quai 4=300m</t>
  </si>
  <si>
    <t>Clermont La Pardieu</t>
  </si>
  <si>
    <t>Quai A = 170M
Quai B = 170M</t>
  </si>
  <si>
    <t>201 à 274 m</t>
  </si>
  <si>
    <t>Quai 1=115M
Quai 2=130M</t>
  </si>
  <si>
    <t>Diou</t>
  </si>
  <si>
    <t>Dompierre Sept Fons</t>
  </si>
  <si>
    <t>124 à 186.50 m</t>
  </si>
  <si>
    <t>Durtol Nohanent</t>
  </si>
  <si>
    <t>Quai voie 1=150M
Quai voie 2=150M</t>
  </si>
  <si>
    <t>225 à 340 m</t>
  </si>
  <si>
    <t>Quai 1=142M
Quai 2=142M</t>
  </si>
  <si>
    <t>148.50 m</t>
  </si>
  <si>
    <t>Quai 1=303M
Quai 2=448M</t>
  </si>
  <si>
    <t>La Bourboule</t>
  </si>
  <si>
    <t>Lacapelle Viescamp</t>
  </si>
  <si>
    <t>75m</t>
  </si>
  <si>
    <t>La Miouze Rochefort</t>
  </si>
  <si>
    <t>La Rotonde (Clermont)</t>
  </si>
  <si>
    <t>106M</t>
  </si>
  <si>
    <t>La Ville Gozet</t>
  </si>
  <si>
    <t>143.50 à 176.50 m</t>
  </si>
  <si>
    <t>Lavoûte sur Loire</t>
  </si>
  <si>
    <t>110M</t>
  </si>
  <si>
    <t>Lachaud Curmilhac</t>
  </si>
  <si>
    <t>138M</t>
  </si>
  <si>
    <t>Quai A 171M
Quai B 409M</t>
  </si>
  <si>
    <t>147 à 178m</t>
  </si>
  <si>
    <t>Laqueuille</t>
  </si>
  <si>
    <t>Q1:130m
Q2:130m</t>
  </si>
  <si>
    <t>Le Breuil sur Couze</t>
  </si>
  <si>
    <t>Quai 1= 145M
Quai 2=174M</t>
  </si>
  <si>
    <t>Le Cendre Orcet</t>
  </si>
  <si>
    <t>Quai 1 = 180M
Quai 2 = 187M</t>
  </si>
  <si>
    <t>Q1:152m
Q2:148m</t>
  </si>
  <si>
    <t>Le Mont Dore</t>
  </si>
  <si>
    <t>Le Puy en Velay</t>
  </si>
  <si>
    <t>Quai A 265M
Quai B 130M</t>
  </si>
  <si>
    <t>Q1:107m
Q2:100m</t>
  </si>
  <si>
    <t>Le Vauriat</t>
  </si>
  <si>
    <t>Les Martres de Veyre</t>
  </si>
  <si>
    <t>Quai 1 = 190M
Quai 2 = 197M</t>
  </si>
  <si>
    <t>Quai D = 171M
Quai E = 175M</t>
  </si>
  <si>
    <t>Louroux de Bouble</t>
  </si>
  <si>
    <t xml:space="preserve">135 à 151 </t>
  </si>
  <si>
    <t>93 m</t>
  </si>
  <si>
    <t>Q1:351m
Q2:259m</t>
  </si>
  <si>
    <t>Q1:96m
Q2:93m</t>
  </si>
  <si>
    <t>Monistrol d'Allier</t>
  </si>
  <si>
    <t>QuaiA 235M
Quai B 228M</t>
  </si>
  <si>
    <t>Montluçon Rimard</t>
  </si>
  <si>
    <t>118M</t>
  </si>
  <si>
    <t>Montluçon Ville</t>
  </si>
  <si>
    <t>310 à 335 m</t>
  </si>
  <si>
    <t>Moulins sur Allier</t>
  </si>
  <si>
    <t>378 à 444 m</t>
  </si>
  <si>
    <t>Q1:179m
Q2:175m</t>
  </si>
  <si>
    <t>Q1:240m
Q2:282m
Q3:361m</t>
  </si>
  <si>
    <t>Parent Coudes Champeix</t>
  </si>
  <si>
    <t>Quai 1=176M
Quai 2=160M</t>
  </si>
  <si>
    <t>156M</t>
  </si>
  <si>
    <t>Pont de Dore</t>
  </si>
  <si>
    <t>Quai E =139M
Quai D =71M</t>
  </si>
  <si>
    <t>Pont de Lignon</t>
  </si>
  <si>
    <t>139M</t>
  </si>
  <si>
    <t>Pont du Chateau</t>
  </si>
  <si>
    <t>Quai = 145M</t>
  </si>
  <si>
    <t>Pontgibaud</t>
  </si>
  <si>
    <t>Quai = 160M</t>
  </si>
  <si>
    <t>Quai A 241M
Quai B 172M</t>
  </si>
  <si>
    <t>Riom Chatel Guyon</t>
  </si>
  <si>
    <t>Quai 1=263m
Quai 2=295m
Quai 3=432m</t>
  </si>
  <si>
    <t>Royat Chamalieres</t>
  </si>
  <si>
    <t>Quai 1=187M
Quai 2=183M</t>
  </si>
  <si>
    <t>Saint Bonnet de Rochefort</t>
  </si>
  <si>
    <t>Saint Flour Chaudes Aigues</t>
  </si>
  <si>
    <t>Q1:205m
Q2:235m</t>
  </si>
  <si>
    <t>Saint Georges d'Aurac</t>
  </si>
  <si>
    <t>Quai 1=149
Quai 2=231
Quai 3=258</t>
  </si>
  <si>
    <t>Saint Germain des Fosses</t>
  </si>
  <si>
    <t>Quai voie A=424M
Quai voieI=120M
Quai B/C=451M
QuaiD/12=565M</t>
  </si>
  <si>
    <t>Saint Vincent Le Chateau</t>
  </si>
  <si>
    <t>115M</t>
  </si>
  <si>
    <t>Sarlieve Cournon</t>
  </si>
  <si>
    <t>Quai 1 =189M
Quai 2 = 189M</t>
  </si>
  <si>
    <t>Thiel sur Acolin</t>
  </si>
  <si>
    <t>Quai A = 180M
Quai B = 176M</t>
  </si>
  <si>
    <t>308.50 à 323.50 m</t>
  </si>
  <si>
    <t>Varennes sur Allier</t>
  </si>
  <si>
    <t>Quai voie 1 =150M
Quai voie 2 = 150M</t>
  </si>
  <si>
    <t>Quai 1 = 110M
Quai 2 = 110M</t>
  </si>
  <si>
    <t>Vic le Comte</t>
  </si>
  <si>
    <t>Quai 1= 221M
Quai 2 = 226M</t>
  </si>
  <si>
    <t>Vic sur Cère</t>
  </si>
  <si>
    <t>Q1:170m
Q2:130m</t>
  </si>
  <si>
    <t>Quai voie A=476M
Quai voie B/C=422M
Quai D =282M</t>
  </si>
  <si>
    <t>Villeneuve sur Allier</t>
  </si>
  <si>
    <t>142 à 150 m</t>
  </si>
  <si>
    <t>Quai voie 1=189.50
Quai voie2/4=176.50</t>
  </si>
  <si>
    <t>168M Voie B
118M Voie A</t>
  </si>
  <si>
    <t>100m</t>
  </si>
  <si>
    <t>quai unique: 191 m</t>
  </si>
  <si>
    <t>quai 1 : 120 m
quai 2 : 131 m</t>
  </si>
  <si>
    <t>Andelot</t>
  </si>
  <si>
    <t>quai 1 : 141 m
quai 2 : 157 m</t>
  </si>
  <si>
    <t>quai voie Directe : 190 m
quai voie Evitement : 215 m</t>
  </si>
  <si>
    <t>Arc et Senans</t>
  </si>
  <si>
    <t>Quai 1= 121m
quai 2= 128m</t>
  </si>
  <si>
    <t>quai 1: 122 m
quai 2: 164 m</t>
  </si>
  <si>
    <t>quai 1: 384 m
quai 2: 385 m</t>
  </si>
  <si>
    <t>quai unique : 126 m</t>
  </si>
  <si>
    <t>Baume les Dames</t>
  </si>
  <si>
    <t>quai V1 : 235 m
quai V2 : 232 m</t>
  </si>
  <si>
    <t>quai 1 : 400 m
quai 2 : 399 m</t>
  </si>
  <si>
    <t>Belfort Montbéliard TGV</t>
  </si>
  <si>
    <t>Besançon Franche Comté TGV</t>
  </si>
  <si>
    <t>quai V1 : 155 m
quai V2 : 400 m
quai V3 : 400 m</t>
  </si>
  <si>
    <t>Besançon Mouillère</t>
  </si>
  <si>
    <t>quai Voie A: 151 m
quai Voie B: 154 m</t>
  </si>
  <si>
    <t>Besançon Viotte</t>
  </si>
  <si>
    <t>Blaisy Bas</t>
  </si>
  <si>
    <t>quai 1= 175 m
quai 2 = 175 m</t>
  </si>
  <si>
    <t>Blanzy</t>
  </si>
  <si>
    <t>quai 1 : 92 m
quai 2 : 83 m</t>
  </si>
  <si>
    <t>Brazey en Plaine</t>
  </si>
  <si>
    <t>quai 1  : 113 m
quai 2 : 131 m</t>
  </si>
  <si>
    <t>Bretigny Norges</t>
  </si>
  <si>
    <t>quai 1: 152 m
quai 2: 102 m</t>
  </si>
  <si>
    <t>Brion Laizy</t>
  </si>
  <si>
    <t>quai unique: 95 m</t>
  </si>
  <si>
    <t>quai 1 : 98 m 
quai 2 : 112 m</t>
  </si>
  <si>
    <t>Quai 1 = 89 m
quai 2 = 89 m</t>
  </si>
  <si>
    <t>quai 1 : 397 m
quai 2 : 305 m
quai 3 : 400 m
quai 4 : 249 m
quai 5 : 317 m</t>
  </si>
  <si>
    <t>Chalon sur Saône</t>
  </si>
  <si>
    <t>quai 1 : 109 m
quai 2 : 403 m
quai 3 : 436 m
quai 4 : 475 m
quai 5 : 159 m</t>
  </si>
  <si>
    <t>quai 1 : 80 m
quai 2: 56 m</t>
  </si>
  <si>
    <t>quai 1 : 54 m
quai 2 : 142 m</t>
  </si>
  <si>
    <t>Champagnole Paul Emile Victor</t>
  </si>
  <si>
    <t>quai unique:  94 m</t>
  </si>
  <si>
    <t xml:space="preserve">quai unique: 158 m </t>
  </si>
  <si>
    <t>quai voie 1 : 115 m
quai voie 2 : 115 m</t>
  </si>
  <si>
    <t>Cheilly les Maranges</t>
  </si>
  <si>
    <t>quai 1 : 85 m
quai 2 : 79 m</t>
  </si>
  <si>
    <t>Ciry le Noble</t>
  </si>
  <si>
    <t>quai 1 : 94 m
quai 2 : 92 m</t>
  </si>
  <si>
    <t>Collonges</t>
  </si>
  <si>
    <t>quai 1 : 209 m 
quai 2 : 210 m</t>
  </si>
  <si>
    <t>quai 1 : 148 m
quai 2 : 132 m</t>
  </si>
  <si>
    <t>quai 1 : 98 m</t>
  </si>
  <si>
    <t>Crêches sur Saône</t>
  </si>
  <si>
    <t>quai 1 : 200 m
quai 2 : 200 m</t>
  </si>
  <si>
    <t>Dannemarie Velesmes</t>
  </si>
  <si>
    <t>quai V1 : 146 m
quai V2 : 148 m</t>
  </si>
  <si>
    <t>quai V1 : 86 m
quai V2 : 81 m</t>
  </si>
  <si>
    <t>quai 1 : 179 m 
quai 2 : 176 m</t>
  </si>
  <si>
    <t>Dijon Porte Neuve</t>
  </si>
  <si>
    <t>quai 1 = 127 m
quai 2 =  127 m</t>
  </si>
  <si>
    <t>Dijon Ville</t>
  </si>
  <si>
    <t>Dole Ville</t>
  </si>
  <si>
    <t>quai 1 = 229 m
quai 2 =  400 m
quai 3 = 413 m</t>
  </si>
  <si>
    <t>Domblans Voiteur</t>
  </si>
  <si>
    <t>quai V Directe : 118 m
quai V Evitement : 120 m</t>
  </si>
  <si>
    <t>quai V Directe : 122 m
quai V Evitement : 119 m</t>
  </si>
  <si>
    <t>quai unique : 59 m</t>
  </si>
  <si>
    <t>Étang sur Arroux</t>
  </si>
  <si>
    <t>quai 1 : 180 m
quai 2 : 130 m</t>
  </si>
  <si>
    <t>Fleurville Pont de Vaux</t>
  </si>
  <si>
    <t>quai 1 : 173 m
quai 2 : 279 m</t>
  </si>
  <si>
    <t>Fontaines Mercurey</t>
  </si>
  <si>
    <t>quai 1 : 150 m
quai 2 : 152 m</t>
  </si>
  <si>
    <t>quai V1 : 135 m
quai V2 : 132 m</t>
  </si>
  <si>
    <t>quai 1: 290 m
quai 2: 419 m
quai 3: 205 m</t>
  </si>
  <si>
    <t>quai 1 : 102 m
quai 2 : 105 m</t>
  </si>
  <si>
    <t>quai 1: 194 m
quai 2: 157 m</t>
  </si>
  <si>
    <t>quai 1: 117 m
quai 2: 128 m</t>
  </si>
  <si>
    <t>quai 1: 195 m
quai 2 : 252 m</t>
  </si>
  <si>
    <t>Gevrey Chambertin</t>
  </si>
  <si>
    <t>quai 1 : 132 m 
quai 2 : 132 m</t>
  </si>
  <si>
    <t>quai unique : 91 m</t>
  </si>
  <si>
    <t>Gilly sur Loire</t>
  </si>
  <si>
    <t>quai 1 : 129 m
 quai 2 : 129 m</t>
  </si>
  <si>
    <t>Is sur Tille</t>
  </si>
  <si>
    <t>quai 1 : 96 m
quai 2: 297 m
quai 3 : 286 m</t>
  </si>
  <si>
    <t>La Chaumusse Fort du Plasne</t>
  </si>
  <si>
    <t>quai unique : 77 m</t>
  </si>
  <si>
    <t>La Chaux des Crotenay</t>
  </si>
  <si>
    <t xml:space="preserve">quai unique: 93 m </t>
  </si>
  <si>
    <t>La Clayette</t>
  </si>
  <si>
    <t>quai unique : 160m</t>
  </si>
  <si>
    <t>quai unique : 51 m</t>
  </si>
  <si>
    <t>quai 1 : 56 m</t>
  </si>
  <si>
    <t>quai V1 : 76 m
quai V2 : 99 m</t>
  </si>
  <si>
    <t>quai 1 (Voie 1)=152 m
quai 2 (Voie 2) =146 m entre PI et 73 m entre PI et TT</t>
  </si>
  <si>
    <t>quai 1 (Voie 2) : 243 m
quai 2 (Voie 1) : 229 m</t>
  </si>
  <si>
    <t>Le Creusot TGV Monceau Montchanin</t>
  </si>
  <si>
    <t>quai voie 4 : 420 m
quai voie 3 : 400 m
quai secours Nord : 500 m
quai secours Sud : 545 m</t>
  </si>
  <si>
    <t>quai voie A : 95 m
quai voie B : 102 m</t>
  </si>
  <si>
    <t>quai unique : 181 m</t>
  </si>
  <si>
    <t>Les Laumes Alésia</t>
  </si>
  <si>
    <t>quai 1: 156,6m
quai 2: 291,4m
quai 3: 291,10m
quai 4: 291 m</t>
  </si>
  <si>
    <t>Les Longevilles Rochejean</t>
  </si>
  <si>
    <t>quai 1: 137 m</t>
  </si>
  <si>
    <t>L'Hôpital du Grosbois</t>
  </si>
  <si>
    <t>quai voie A : 120 m
quai voie B : 135 m</t>
  </si>
  <si>
    <t>quai 1 : 108 m
quai 2 : 103 m</t>
  </si>
  <si>
    <t>quai 1 : 100 m
quai 2: 100 m</t>
  </si>
  <si>
    <t>Lons le Saunier</t>
  </si>
  <si>
    <t>quai 1 : 390 m
quai 2 : 359 m</t>
  </si>
  <si>
    <t>quai 1 : 150 m
quai 2 : 182 m</t>
  </si>
  <si>
    <t>quai 1 : 434 m
quai 2 : 379 m</t>
  </si>
  <si>
    <t>Luxeuil les Bains</t>
  </si>
  <si>
    <t>quai 1 : 150 m
quai 2 : 153 m</t>
  </si>
  <si>
    <t>Mâcon Loche TGV</t>
  </si>
  <si>
    <t>quai voie 3 : 426 m
quai voie 4 : 423 m
quai secours N : 488 m
quai secours S : 512 m</t>
  </si>
  <si>
    <t>Mâcon Ville</t>
  </si>
  <si>
    <t>quai 2 : 425 m
quai 3 : 421 m
quai 4 : 466 m</t>
  </si>
  <si>
    <t xml:space="preserve">quai 1 (Voie 2): 164m
quai 2 (Voie 1): 130m </t>
  </si>
  <si>
    <t>quai unique : 80 m</t>
  </si>
  <si>
    <t>Marmagne sous Creusot</t>
  </si>
  <si>
    <t>quai 1 : 142 m
quai 2 : 140 m</t>
  </si>
  <si>
    <t>quai 1 : 116 m
quai 2 : 116 m</t>
  </si>
  <si>
    <t>quai 1  (Voie 2) : 112 m
quai  2 (Voie 1) : 136 m</t>
  </si>
  <si>
    <t>quai 1 : 159 m
quai 2 : 137 m</t>
  </si>
  <si>
    <t>quai unique : 76 m</t>
  </si>
  <si>
    <t>quai 1 (Voie 1): 391 m
quai 2 (Voie 2): 422 m</t>
  </si>
  <si>
    <t>quai unique: 51 m</t>
  </si>
  <si>
    <t>Montceau les Mines</t>
  </si>
  <si>
    <t>quai 1  (Voie 1): 135 m
quai 2 (Voie 2) : 184 m</t>
  </si>
  <si>
    <t>quai 1 : 236 m
quai 2 : 216 m</t>
  </si>
  <si>
    <t>Montferrand Thoraise</t>
  </si>
  <si>
    <t>quai 1 : 99 m
quai 2 : 94 m</t>
  </si>
  <si>
    <t>quai unique : 75 m</t>
  </si>
  <si>
    <t>quai voie A: 130 m
quai voie B: 123 m</t>
  </si>
  <si>
    <t>quai unique : 103m</t>
  </si>
  <si>
    <t>quai voie A : 136 m
quai voie B : 150 m</t>
  </si>
  <si>
    <t>quai 1: 403 m
quai 2: 404 m
quai 3: 248
quai 4: 277 m</t>
  </si>
  <si>
    <t>Neuilly les Dijon</t>
  </si>
  <si>
    <t>quai 1: 122 m
quai 2: 107 m</t>
  </si>
  <si>
    <t>quai V1 : 93 m
quai V2 : 137 m</t>
  </si>
  <si>
    <t>Nuits Saint Georges</t>
  </si>
  <si>
    <t>quai 1 : 241 m
quai 2 : 304 m</t>
  </si>
  <si>
    <t>Nuits sous Ravières</t>
  </si>
  <si>
    <t>quai 1: 117 m
quai 2 : 194 m
quai 3: 263 m
quai 4: 263 m</t>
  </si>
  <si>
    <t>Orchamps</t>
  </si>
  <si>
    <t>quai V1 : 152 m
quai V2 : 158 m</t>
  </si>
  <si>
    <t>quai V1 : 100 m
quai V2 : 109 m</t>
  </si>
  <si>
    <t>Pagny</t>
  </si>
  <si>
    <t>quai V1 : 117 m
quai V2 : 116 m</t>
  </si>
  <si>
    <t>Paray le Monial</t>
  </si>
  <si>
    <t>quai 1 : 237 m
quai 2 : 405 m
quai 3 : 259 m</t>
  </si>
  <si>
    <t>quai V Directe : 308 m
quai V Evitement : 223 m</t>
  </si>
  <si>
    <t>Pontanevaux la Chapelle</t>
  </si>
  <si>
    <t>quai 1 : 117 m 
quai 2 : 182 m</t>
  </si>
  <si>
    <t xml:space="preserve">quai 1 : 168 m 
quai 2 : 206 m 
quai 3 : 313 m </t>
  </si>
  <si>
    <t>quai V1 : 87 m
quai V2 : 76 m</t>
  </si>
  <si>
    <t>Roche lez Beaupré</t>
  </si>
  <si>
    <t>quai V1 : 129 m
quai V2 : 119 m</t>
  </si>
  <si>
    <t>quai 1 : 91 m 
quai 2 : 65 m</t>
  </si>
  <si>
    <t>Ruffey les Echirey</t>
  </si>
  <si>
    <t>quai 1 : 98 m
quai 2 : 162 m</t>
  </si>
  <si>
    <t>quai 1 : 151 m
quai 2 : 151 m</t>
  </si>
  <si>
    <t>Saint Agnan</t>
  </si>
  <si>
    <t>quai 1 : 87 m
quai 2 : 96 m</t>
  </si>
  <si>
    <t>Saint Amour</t>
  </si>
  <si>
    <t>quai 1 : 158 m
quai 2 : 201 m</t>
  </si>
  <si>
    <t>Saint Claude</t>
  </si>
  <si>
    <t>quai voie A : 136 m
quai voie B : 138 m</t>
  </si>
  <si>
    <t>Saint Jean de Losne</t>
  </si>
  <si>
    <t>quai V1 : 142 m
quai V2 : 115 m
quai V2 bis : 125 m</t>
  </si>
  <si>
    <t>Saint Julien Clenay</t>
  </si>
  <si>
    <t>quai 1 : 114 m
quai 2 : 175 m</t>
  </si>
  <si>
    <t>Saint Laurent en Grandvaux</t>
  </si>
  <si>
    <t>quai A : 86 m
quai B : 86 m</t>
  </si>
  <si>
    <t>Saint Léger sur Dheune</t>
  </si>
  <si>
    <t>quai 1 : 175 m 
quai 2 : 160 m</t>
  </si>
  <si>
    <t>Saint Lothain</t>
  </si>
  <si>
    <t>quai VU : 101 m</t>
  </si>
  <si>
    <t>Saint Symphorien de Marmagne</t>
  </si>
  <si>
    <t>quai 1 : 98 
quai 2 : 117 m</t>
  </si>
  <si>
    <t>Saint Vit</t>
  </si>
  <si>
    <t xml:space="preserve">quai V1 : 151 m
quai V2 : 195 m </t>
  </si>
  <si>
    <t>Sainte Colombe</t>
  </si>
  <si>
    <t>quai unique : 58 m</t>
  </si>
  <si>
    <t>Santenay les Bains</t>
  </si>
  <si>
    <t>quai 1 : 145 m
quai 2 : 200 m</t>
  </si>
  <si>
    <t>quai voie A: 100 m
quzi Voie B : 98 m</t>
  </si>
  <si>
    <t>quai 1 : 133 m
quai 2 : 128 m</t>
  </si>
  <si>
    <t>Sennecey le Grand</t>
  </si>
  <si>
    <t>quai 1 : 122 m 
quai 2 : 150 m</t>
  </si>
  <si>
    <t>quai  1 (Voie 2) : 137 m
quai 2  (Voie1): 130 m</t>
  </si>
  <si>
    <t>quai 1 : 121 m
quai 2 : 129 m</t>
  </si>
  <si>
    <t>quai 1 = 190m
quai 2= 185 m
quai 3= 186 m</t>
  </si>
  <si>
    <t>Torpes Boussières</t>
  </si>
  <si>
    <t>quai 1 : 97 m
quai 2 : 97 m</t>
  </si>
  <si>
    <t>quai 1 : 331 m
quai 2 : 361 m</t>
  </si>
  <si>
    <t>quai 1 : 132 m entre PI / 93 m entre PI et TT 
quai 2 : 137 m</t>
  </si>
  <si>
    <t>quai 1: 210 m
quai 2: 202 m
quai 3: 206 m</t>
  </si>
  <si>
    <t>quai 1 : 422 m
quai 2: 350 m
quai 3: 284 m</t>
  </si>
  <si>
    <t>Villers les Pots</t>
  </si>
  <si>
    <t>quai 1: 114 m
quai 2 : 118 m</t>
  </si>
  <si>
    <t>Vougeot Gilly les Cîteaux</t>
  </si>
  <si>
    <t>quai 1 : 132 m 
quai 2 : 202 m</t>
  </si>
  <si>
    <t>Gares Bourgogne Franche Comté</t>
  </si>
  <si>
    <t>Nom quai</t>
  </si>
  <si>
    <t>Num Voie</t>
  </si>
  <si>
    <t>Banalisée</t>
  </si>
  <si>
    <t>Belle Isle Begard</t>
  </si>
  <si>
    <t>Belz Ploemel</t>
  </si>
  <si>
    <t>u</t>
  </si>
  <si>
    <t>Beslé</t>
  </si>
  <si>
    <t>Brandérion</t>
  </si>
  <si>
    <t>Brelidy Plouëc</t>
  </si>
  <si>
    <t>Quai C/D</t>
  </si>
  <si>
    <t>C</t>
  </si>
  <si>
    <t>D</t>
  </si>
  <si>
    <t>Quai A/B</t>
  </si>
  <si>
    <t>A</t>
  </si>
  <si>
    <t>B</t>
  </si>
  <si>
    <t>Quai E/F</t>
  </si>
  <si>
    <t>E</t>
  </si>
  <si>
    <t>F</t>
  </si>
  <si>
    <t>Carnoët Locarn</t>
  </si>
  <si>
    <t>Cesson Sévigné</t>
  </si>
  <si>
    <t>Châteaubourg</t>
  </si>
  <si>
    <t>Châteaubriant</t>
  </si>
  <si>
    <t>Châteaulin Embranchement</t>
  </si>
  <si>
    <t>VU</t>
  </si>
  <si>
    <t>Chatelaudren Plouagat</t>
  </si>
  <si>
    <t>Chevaigné</t>
  </si>
  <si>
    <t>Coat Guegan</t>
  </si>
  <si>
    <t>Corps Nuds</t>
  </si>
  <si>
    <t>Corseul Languenan</t>
  </si>
  <si>
    <t>Dirinon-Loperhet</t>
  </si>
  <si>
    <t>Dol de Bretagne</t>
  </si>
  <si>
    <t>Fougeray Langon</t>
  </si>
  <si>
    <t>Guichen Bourg des Comptes</t>
  </si>
  <si>
    <t>Janzé</t>
  </si>
  <si>
    <t>Ker Lann Bruz</t>
  </si>
  <si>
    <t>Quai 1/1B</t>
  </si>
  <si>
    <t>1B</t>
  </si>
  <si>
    <t>La Gouesniere Cancale</t>
  </si>
  <si>
    <t>La Méaugon</t>
  </si>
  <si>
    <t>La Roche Maurice</t>
  </si>
  <si>
    <t>Voie A (4)</t>
  </si>
  <si>
    <t>Landaul Mendon</t>
  </si>
  <si>
    <t>Le Pénity</t>
  </si>
  <si>
    <t>Le Theil de Bretagne</t>
  </si>
  <si>
    <t>Les Sables Blancs</t>
  </si>
  <si>
    <t>L'Hermitage Mordelles</t>
  </si>
  <si>
    <t>Martigné Ferchaud</t>
  </si>
  <si>
    <t>Messac Guipry</t>
  </si>
  <si>
    <t>Montauban de Bretagne</t>
  </si>
  <si>
    <t>Montfort sur Meu</t>
  </si>
  <si>
    <t>Montreuil sur Ille</t>
  </si>
  <si>
    <t>Quai X (BV)</t>
  </si>
  <si>
    <t>Noyal Acigné</t>
  </si>
  <si>
    <t>VP</t>
  </si>
  <si>
    <t>Plénée Jugon</t>
  </si>
  <si>
    <t>Pleyber Christ</t>
  </si>
  <si>
    <t>Plouaret Trégor</t>
  </si>
  <si>
    <t>Plouharnel Carnac</t>
  </si>
  <si>
    <t>Plouvara Plerneuf</t>
  </si>
  <si>
    <t>Pont de Buis</t>
  </si>
  <si>
    <t>Pont Melvez</t>
  </si>
  <si>
    <t>Pontrieux - Halte</t>
  </si>
  <si>
    <t>Unique</t>
  </si>
  <si>
    <t>Central</t>
  </si>
  <si>
    <t>Évitement</t>
  </si>
  <si>
    <t>I</t>
  </si>
  <si>
    <t>Saint Armel</t>
  </si>
  <si>
    <t>Saint Brieuc</t>
  </si>
  <si>
    <t>D/E</t>
  </si>
  <si>
    <t>B/C</t>
  </si>
  <si>
    <t>XXX</t>
  </si>
  <si>
    <t>Saint Germain sur Ille</t>
  </si>
  <si>
    <t>Saint Jacques de la Lande</t>
  </si>
  <si>
    <t>Saint Malo</t>
  </si>
  <si>
    <t>Quai B/C</t>
  </si>
  <si>
    <t>Saint Médard sur Ille</t>
  </si>
  <si>
    <t>Saint Pierre Quiberon</t>
  </si>
  <si>
    <t>Saint Pol de Léon</t>
  </si>
  <si>
    <t>Saint Senoux Pléchâtel</t>
  </si>
  <si>
    <t>Saint Thégonnec</t>
  </si>
  <si>
    <t>Sainte Anne</t>
  </si>
  <si>
    <t>Trégonneau Squiffiec</t>
  </si>
  <si>
    <t>Vern sur Seiche</t>
  </si>
  <si>
    <t>Quai 1/3</t>
  </si>
  <si>
    <t>Gares Bretagne</t>
  </si>
  <si>
    <t>Gares Pays de la Loire</t>
  </si>
  <si>
    <t>unique</t>
  </si>
  <si>
    <t>1 bis</t>
  </si>
  <si>
    <t>2 bis</t>
  </si>
  <si>
    <t>Angers Maitre École</t>
  </si>
  <si>
    <t>Angers Saint Laud</t>
  </si>
  <si>
    <t>Aubigne Racan</t>
  </si>
  <si>
    <t>quai voie A</t>
  </si>
  <si>
    <t>quai voie B</t>
  </si>
  <si>
    <t>Batz sur Mer</t>
  </si>
  <si>
    <t>Belleville Vendee</t>
  </si>
  <si>
    <t>Quai central (B)</t>
  </si>
  <si>
    <t>Bourgneuf en Retz</t>
  </si>
  <si>
    <t>Boussay La Bruffiere</t>
  </si>
  <si>
    <t>Champtocé sur Loire</t>
  </si>
  <si>
    <t>Château du Loir</t>
  </si>
  <si>
    <t>A/B</t>
  </si>
  <si>
    <t>Châteaubriant (tram-train)</t>
  </si>
  <si>
    <t>1</t>
  </si>
  <si>
    <t>2</t>
  </si>
  <si>
    <t>Connerré Beillé</t>
  </si>
  <si>
    <t>Coueron</t>
  </si>
  <si>
    <t>Cugand la Bernardiere</t>
  </si>
  <si>
    <t>Domfront en Champagne</t>
  </si>
  <si>
    <t>Erdre Active</t>
  </si>
  <si>
    <t>Étriche Chateauneuf</t>
  </si>
  <si>
    <t>Fougeré</t>
  </si>
  <si>
    <t>QuaiA</t>
  </si>
  <si>
    <t>Ingrandes sur Loire</t>
  </si>
  <si>
    <t>central</t>
  </si>
  <si>
    <t>La Basse Indre Saint Herblain</t>
  </si>
  <si>
    <t>La Baule Escoublac</t>
  </si>
  <si>
    <t>La Baule les Pins</t>
  </si>
  <si>
    <t>La Bernerie en Retz</t>
  </si>
  <si>
    <t>La Chaize le Vicomte</t>
  </si>
  <si>
    <t>La Chapelle Aulnay</t>
  </si>
  <si>
    <t>La Chapelle Centre</t>
  </si>
  <si>
    <t>La Croix de Mean</t>
  </si>
  <si>
    <t>La Ferté Bernard</t>
  </si>
  <si>
    <t>La Haie Fouassiere</t>
  </si>
  <si>
    <t>La Hutte Coulombiers</t>
  </si>
  <si>
    <t>La Ménitré</t>
  </si>
  <si>
    <t>La Mothe Achard</t>
  </si>
  <si>
    <t>La Roche sur Yon</t>
  </si>
  <si>
    <t>4N</t>
  </si>
  <si>
    <t>4S</t>
  </si>
  <si>
    <t>Laigne Saint Gervais</t>
  </si>
  <si>
    <t>Le Genest - Saint Isle</t>
  </si>
  <si>
    <t>Le Mans hôpital université</t>
  </si>
  <si>
    <t>Directe</t>
  </si>
  <si>
    <t>Evitement</t>
  </si>
  <si>
    <t>Le Vieux Briollay</t>
  </si>
  <si>
    <t>Les Moutiers en Retz</t>
  </si>
  <si>
    <t>Les Rosiers sur Loire</t>
  </si>
  <si>
    <t>Les Sables d'Olonne</t>
  </si>
  <si>
    <t>L'Herbergement Les Brouzils</t>
  </si>
  <si>
    <t>Mauves sur Loire</t>
  </si>
  <si>
    <t>Montaigu Vendée</t>
  </si>
  <si>
    <t>Montfort le Gesnois</t>
  </si>
  <si>
    <t>Montoir de Bretagne</t>
  </si>
  <si>
    <t>Montreuil Bellay</t>
  </si>
  <si>
    <t>Quai V 53/54</t>
  </si>
  <si>
    <t>Quai V 55</t>
  </si>
  <si>
    <t>Neuville sur Sarthe</t>
  </si>
  <si>
    <t>Nort sur Erdre</t>
  </si>
  <si>
    <t>Noyen sur Sarthe</t>
  </si>
  <si>
    <t>Olonne sur Mer</t>
  </si>
  <si>
    <t>Port Brillet</t>
  </si>
  <si>
    <t>Port Saint Père Saint Mars</t>
  </si>
  <si>
    <t>Rezé Pont Rousseau</t>
  </si>
  <si>
    <t>Rouessé Vassé</t>
  </si>
  <si>
    <t>Sablé sur Sarthe</t>
  </si>
  <si>
    <t>Saint Etienne de Montluc</t>
  </si>
  <si>
    <t>Saint Gildas des Bois</t>
  </si>
  <si>
    <t>Saint Gilles Croix de Vie</t>
  </si>
  <si>
    <t>Saint Hilaire de Chaleons</t>
  </si>
  <si>
    <t>Saint Hilaire de Riez</t>
  </si>
  <si>
    <t>Saint Mars la Brière</t>
  </si>
  <si>
    <t>Saint Mathurin</t>
  </si>
  <si>
    <t>Saint Nazaire</t>
  </si>
  <si>
    <t>Saint Pierre la Cour</t>
  </si>
  <si>
    <t>Saint Sebastien Frêne Rond</t>
  </si>
  <si>
    <t>Saint Sebastien Pas Enchantes</t>
  </si>
  <si>
    <t>Sainte Pazanne</t>
  </si>
  <si>
    <t>Saumur Rive Droite</t>
  </si>
  <si>
    <t>C (V2)</t>
  </si>
  <si>
    <t>D (V1)</t>
  </si>
  <si>
    <t>Savennières Behuard</t>
  </si>
  <si>
    <t>Sceaux Boësse</t>
  </si>
  <si>
    <t>Séverac</t>
  </si>
  <si>
    <t>Sillé le Guillaume</t>
  </si>
  <si>
    <t>Sucé sur Erdre</t>
  </si>
  <si>
    <t>Teillé</t>
  </si>
  <si>
    <t>Varades Saint Florent le Vieil</t>
  </si>
  <si>
    <t>Vivoin Beaumont</t>
  </si>
  <si>
    <t>Gares Centre Val de Loire</t>
  </si>
  <si>
    <t>Amilly Ouerray</t>
  </si>
  <si>
    <t>quai 2</t>
  </si>
  <si>
    <t>Argenton sur Creuse</t>
  </si>
  <si>
    <t>Artenay</t>
  </si>
  <si>
    <t>1bis</t>
  </si>
  <si>
    <t>2bis</t>
  </si>
  <si>
    <t>quai 3</t>
  </si>
  <si>
    <t>à démolir</t>
  </si>
  <si>
    <t>Azay le Rideau</t>
  </si>
  <si>
    <t>Azay sur Cher</t>
  </si>
  <si>
    <t>Bailleau le Pin</t>
  </si>
  <si>
    <t>Base Aérienne</t>
  </si>
  <si>
    <t>Bengy sur Craon</t>
  </si>
  <si>
    <t>Blere la Croix</t>
  </si>
  <si>
    <t>1Bis</t>
  </si>
  <si>
    <t>Bonneval</t>
  </si>
  <si>
    <t>V1-V2</t>
  </si>
  <si>
    <t>Chaingy Fourneaux Plage</t>
  </si>
  <si>
    <t>quai C</t>
  </si>
  <si>
    <t>quai D</t>
  </si>
  <si>
    <t>quai A</t>
  </si>
  <si>
    <t>quai B</t>
  </si>
  <si>
    <t>Château Gaillard</t>
  </si>
  <si>
    <t>Château-Renault</t>
  </si>
  <si>
    <t>Châteaudun</t>
  </si>
  <si>
    <t>Z</t>
  </si>
  <si>
    <t>Châteauneuf sur Cher</t>
  </si>
  <si>
    <t>Châteauroux</t>
  </si>
  <si>
    <t>Chenonceaux Chisseaux</t>
  </si>
  <si>
    <t>Chissay en Touraine</t>
  </si>
  <si>
    <t>Cinq Mars La Pile</t>
  </si>
  <si>
    <t>Courçay Tauxigny</t>
  </si>
  <si>
    <t>Courville sur Eure</t>
  </si>
  <si>
    <t>Esvres sur Indre</t>
  </si>
  <si>
    <t>Faubourg d'Orleans</t>
  </si>
  <si>
    <t>Ferrieres Fontenay</t>
  </si>
  <si>
    <t>Fréteval Morée</t>
  </si>
  <si>
    <t>Gièvres</t>
  </si>
  <si>
    <t>Illiers Combray</t>
  </si>
  <si>
    <t>Joue les Tours</t>
  </si>
  <si>
    <t>La Chapelle Saint Mesmin</t>
  </si>
  <si>
    <t>La Chapelle sur Loire</t>
  </si>
  <si>
    <t>La Chaussée Saint Victor</t>
  </si>
  <si>
    <t>La Ferté Imbault</t>
  </si>
  <si>
    <t>La Ferté Saint Aubin</t>
  </si>
  <si>
    <t>La Guerche sur l'Aubois</t>
  </si>
  <si>
    <t>La Membrolle sur Choisille</t>
  </si>
  <si>
    <t>La Villette Saint Prest</t>
  </si>
  <si>
    <t>Lamotte Beuvron</t>
  </si>
  <si>
    <t>Les Aubrais Orléans</t>
  </si>
  <si>
    <t>quai X</t>
  </si>
  <si>
    <t>X</t>
  </si>
  <si>
    <t>quai Y</t>
  </si>
  <si>
    <t>Y</t>
  </si>
  <si>
    <t>quai Z</t>
  </si>
  <si>
    <t>Les Quatre Roues</t>
  </si>
  <si>
    <t>Lucé</t>
  </si>
  <si>
    <t>Magny Blandainville</t>
  </si>
  <si>
    <t>Maillé</t>
  </si>
  <si>
    <t>Marchezais Broué</t>
  </si>
  <si>
    <t>Mehun sur Yevre</t>
  </si>
  <si>
    <t>Mennetou sur Cher</t>
  </si>
  <si>
    <t>Mer</t>
  </si>
  <si>
    <t>Meung sur Loire</t>
  </si>
  <si>
    <t>quai 4</t>
  </si>
  <si>
    <t>Montlouis sur Loire</t>
  </si>
  <si>
    <t>Monts</t>
  </si>
  <si>
    <t>Neuille Pont Pierre</t>
  </si>
  <si>
    <t>Neuvy Pailloux</t>
  </si>
  <si>
    <t>Nogent le Rotrou</t>
  </si>
  <si>
    <t>T</t>
  </si>
  <si>
    <t>spécial</t>
  </si>
  <si>
    <t>Nogent sur Vernisson</t>
  </si>
  <si>
    <t>Notre Dame d'Oe</t>
  </si>
  <si>
    <t>Nouan le Fuzelier</t>
  </si>
  <si>
    <t>Orléans</t>
  </si>
  <si>
    <t>G</t>
  </si>
  <si>
    <t>Port Boulet</t>
  </si>
  <si>
    <t>Port de Piles</t>
  </si>
  <si>
    <t>Reuilly</t>
  </si>
  <si>
    <t>Rivarennes Quincay</t>
  </si>
  <si>
    <t>Romorantin Blanc Argent</t>
  </si>
  <si>
    <t>Saint Aignan Noyers</t>
  </si>
  <si>
    <t>Saint Amand de Vendome</t>
  </si>
  <si>
    <t>Saint Amand Montrond Orval</t>
  </si>
  <si>
    <t>Saint Antoine du Rocher</t>
  </si>
  <si>
    <t>Saint Aubin Saint Luperce</t>
  </si>
  <si>
    <t>Saint Ay</t>
  </si>
  <si>
    <t>Saint Cyr en Val</t>
  </si>
  <si>
    <t>Saint Florent sur Cher</t>
  </si>
  <si>
    <t>Saint Genouph</t>
  </si>
  <si>
    <t>Saint Germain du Puy</t>
  </si>
  <si>
    <t>Saint Martin le Beau</t>
  </si>
  <si>
    <t>Saint Paterne Racan</t>
  </si>
  <si>
    <t>Saint Patrice</t>
  </si>
  <si>
    <t>Saint Piat</t>
  </si>
  <si>
    <t>Saint Pierre des Corps</t>
  </si>
  <si>
    <t>Service</t>
  </si>
  <si>
    <t>C4</t>
  </si>
  <si>
    <t>Sainte Lizaigne</t>
  </si>
  <si>
    <t>Sainte Maure Noyant</t>
  </si>
  <si>
    <t>Selles Saint Denis</t>
  </si>
  <si>
    <t>Selles sur Cher</t>
  </si>
  <si>
    <t>Suèvres</t>
  </si>
  <si>
    <t>Theillay</t>
  </si>
  <si>
    <t>Thésée</t>
  </si>
  <si>
    <t>A1/A</t>
  </si>
  <si>
    <t>H/I</t>
  </si>
  <si>
    <t>H</t>
  </si>
  <si>
    <t>K/L</t>
  </si>
  <si>
    <t>K</t>
  </si>
  <si>
    <t>L</t>
  </si>
  <si>
    <t>A1</t>
  </si>
  <si>
    <t>F/G</t>
  </si>
  <si>
    <t>1Bis-V3</t>
  </si>
  <si>
    <t>2Bis-V4</t>
  </si>
  <si>
    <t>Urçay</t>
  </si>
  <si>
    <t>U</t>
  </si>
  <si>
    <t>Valençay</t>
  </si>
  <si>
    <t>Varennes sur Fouzon</t>
  </si>
  <si>
    <t>Veigné</t>
  </si>
  <si>
    <t>Vendôme (ville/TER)</t>
  </si>
  <si>
    <t>Vendôme Villiers sur Loir (TGV)</t>
  </si>
  <si>
    <t>Veretz Montlouis</t>
  </si>
  <si>
    <t>Veuves Monteaux</t>
  </si>
  <si>
    <t>Vierzon Forges</t>
  </si>
  <si>
    <t>Vierzon Ville</t>
  </si>
  <si>
    <t>2b</t>
  </si>
  <si>
    <t>Villefranche sur Cher</t>
  </si>
  <si>
    <t>Ancy sur Moselle</t>
  </si>
  <si>
    <t>Q1 : 228m / Q2(V1) : 196m / Q2(V2) : 196m / Q3 : 159m</t>
  </si>
  <si>
    <t>Apach</t>
  </si>
  <si>
    <t>Q1 : 31,0m / Q2(V1) : 274,2m / Q2(V2) : 124,8m</t>
  </si>
  <si>
    <t>Q1 : 145m / Q2 : 124m TT</t>
  </si>
  <si>
    <t>Ars sur Moselle</t>
  </si>
  <si>
    <t>Q2-V1bis : 207
Q2-V1 : 207
Q3-V2 : 203
Q3-V2bis : 203</t>
  </si>
  <si>
    <t>Q1 : 93,5m / Q2 : 101,7m</t>
  </si>
  <si>
    <t>Audun le Roman</t>
  </si>
  <si>
    <t>Q1 : 205m / Q2 : 116m</t>
  </si>
  <si>
    <t>Q1 : 157m / Q2 : 156m</t>
  </si>
  <si>
    <t>Bains les Bains</t>
  </si>
  <si>
    <t>Q1 : 212m / Q2 : 188m</t>
  </si>
  <si>
    <t>Bainville(fermé)</t>
  </si>
  <si>
    <t>Bar le Duc</t>
  </si>
  <si>
    <t>Q2 : 160,8m / Q3 : 205,1m</t>
  </si>
  <si>
    <t>Basse Ham</t>
  </si>
  <si>
    <t>Q1 : 84,3m / Q2 : 74,5m</t>
  </si>
  <si>
    <t>Q1 : 187m / Q2 : 182m</t>
  </si>
  <si>
    <t>Q1 : 226m / Q2 : 211m</t>
  </si>
  <si>
    <t>V1 : 181m
V2 : 181m</t>
  </si>
  <si>
    <t>Q1 : 146m</t>
  </si>
  <si>
    <t>Blainville Damelevières</t>
  </si>
  <si>
    <t>Q1 : 159,6m / Q2 : 183,4m / Q3 : 138,2m / Q4 : 157,5m</t>
  </si>
  <si>
    <t>Bouzonville(fermé)</t>
  </si>
  <si>
    <t>Q1 : 142,0m / Q2 : 120,7m</t>
  </si>
  <si>
    <t>Ceintrey(fermé)</t>
  </si>
  <si>
    <t>Q1 : 63,1m / Q2(V2) : 63,0m / Q2(V1Bis) : 63,0m</t>
  </si>
  <si>
    <t>Q1/V2 : 168,1 (de BEV à BEV)
Q2/V1 : 159,3 (de BEV à BEV)
Q2/V1 : (jusqu'au croco C41) : 155,3</t>
  </si>
  <si>
    <t>Châtel Nomexy</t>
  </si>
  <si>
    <t>Q1,V1 : 72,8 (PI à 2V) / 127,6 (PI à 4V)
Q1,V2 : 164</t>
  </si>
  <si>
    <t>Q1 : 154m</t>
  </si>
  <si>
    <t>Colroy Lubine(fermé)</t>
  </si>
  <si>
    <t>Q1 : 99,5m</t>
  </si>
  <si>
    <t>Q1 : 313,4m / Q2 : 224,8m</t>
  </si>
  <si>
    <t>Conflans Jarny</t>
  </si>
  <si>
    <t>Q1,V1 : 64
Q2,V2 : 164</t>
  </si>
  <si>
    <t>Courcelles sur Nied</t>
  </si>
  <si>
    <t>Q1,V1 : 130
Q2,V2 : 134</t>
  </si>
  <si>
    <t>Diarville(fermé)</t>
  </si>
  <si>
    <t>Docelles Cheniménil (fermé)</t>
  </si>
  <si>
    <t>Dombasle sur Meurthe</t>
  </si>
  <si>
    <t>Q1: 154,1m / Q2: 161,5m</t>
  </si>
  <si>
    <t>Q1,V1 : 130 PI
Q2,V2 : 134 PI (déplacer les PI)</t>
  </si>
  <si>
    <t>Q1/VB18(7) : 100,0</t>
  </si>
  <si>
    <t>Q1/VA : 306 (au niveau du croco du C147)
Q1/VA : 320 (jusqu'au pied de la potence)
Q2/VB : 347
Q2/VC : 347</t>
  </si>
  <si>
    <t>Sens CJ-Verdun :
Q1,VA : 86
Q2, VB : 86
Sens Verdun-CJ :
Q1, VA : 124?
Q2, VB : 109?</t>
  </si>
  <si>
    <t>Étival Clairefontaine</t>
  </si>
  <si>
    <t>Quai 1: 123m (PI &gt;TT) ; 119m (PI&gt; 1 TER2N/1AGC).
Quai 2: 148m (PI&gt;TT); 95m (PI&gt;1TER2N/AGC).</t>
  </si>
  <si>
    <t>Q1: 99,7m / Q2: 111,6m</t>
  </si>
  <si>
    <t>Q1: 97,4m / Q2: 194m</t>
  </si>
  <si>
    <t>Q1,V1 : 150
Q2,V2 : 152</t>
  </si>
  <si>
    <t>Fontenoy sur Moselle</t>
  </si>
  <si>
    <t>Quai 1, voie 2 : 81
Quai 2, voie 1 : 76</t>
  </si>
  <si>
    <t>Entre pancartes TGV1 :
Q1-V1 : sens SBK-MZ : 225 / sens MZ-SBK : 330
Q2-V2 : sens SBK-MZ : 192 / sens MZ-SBK : 329
Q2-V4 : 262</t>
  </si>
  <si>
    <t>Q1, V1 : 99
Q2, V2 : 96</t>
  </si>
  <si>
    <t xml:space="preserve">Q1: 165,1m / Q2: 145,7m Q3(V2Bis): 174,5m ~ Q3(V1Bis): 171,0m </t>
  </si>
  <si>
    <t>Gandrange Amnéville</t>
  </si>
  <si>
    <t>Q1,V2 : 145
Q2,V1 : 145</t>
  </si>
  <si>
    <t>Q1,VA(2) : 250
Q2,VB(1) : 250
Q2,VC(2bis) : 250
Q3,VD(1bis) : 250
Q3,VE(3) : 200</t>
  </si>
  <si>
    <t>Q1,V2 : 99
Q2,V1 : 125</t>
  </si>
  <si>
    <t>Q1,V1 : 234
Q2,V2 : 222</t>
  </si>
  <si>
    <t>Q1,V1 : 158
Q2,V2 : 150</t>
  </si>
  <si>
    <t>Hettange Grande</t>
  </si>
  <si>
    <t>Q1 &amp; Q2: 169,0m</t>
  </si>
  <si>
    <t>Hombourg Haut</t>
  </si>
  <si>
    <t>Q1, V1 : 109
Q2, V2 : 110</t>
  </si>
  <si>
    <t>Q1,V2 : 134
Q2,V1 : 119</t>
  </si>
  <si>
    <t>Q1,V2 : 163
Q2,V1 : 168</t>
  </si>
  <si>
    <t>Q1: 65,4m / Q2: 93,3m</t>
  </si>
  <si>
    <t>Hymont Mattaincourt (fermé)</t>
  </si>
  <si>
    <t>Q1,V1 : 159
Q2,V2 : 147</t>
  </si>
  <si>
    <t>Igney Avricourt</t>
  </si>
  <si>
    <t>Q2: 246,2m / Q3: 208,2m</t>
  </si>
  <si>
    <t>Jarville la Malgrange</t>
  </si>
  <si>
    <t>Q1,V2 : 110
Q2,V1 : 106</t>
  </si>
  <si>
    <t>Q1,V2 : 149
Q2,V1 : 154</t>
  </si>
  <si>
    <t>Q1, V1 : 68
Q2, V2 : 63</t>
  </si>
  <si>
    <t>Laneuveville devant Nancy</t>
  </si>
  <si>
    <t>Q1: 148,3m / Q2: 152,2m</t>
  </si>
  <si>
    <t>Q2 (V2 &amp; V2Bis): 203,1m / Q3(V1): 169,4m / Q3(V1Bis): 169,4m</t>
  </si>
  <si>
    <t>Lesseux Frapelle(fermé)</t>
  </si>
  <si>
    <t>Q1: 196,2m</t>
  </si>
  <si>
    <t>Q1: 174,3m / Q2: 152,1m</t>
  </si>
  <si>
    <t>Q1,V3 : 411
Q2,V4 : 411</t>
  </si>
  <si>
    <t>Q1,V2 : 158
Q2,V1 : 146 (PI&gt;TT)</t>
  </si>
  <si>
    <t>Q1(VA): 414,1m / Q2(VB &amp; VC): 404,4m / Q3(VD &amp; VE): 254,4m</t>
  </si>
  <si>
    <t>Maizières les Metz</t>
  </si>
  <si>
    <t>Q1,V2 : 243
Q2,V1 : 195
Q2,V2b : 195
Q3,V1B : 135</t>
  </si>
  <si>
    <t>Q1: 100,0m / Q2: 98,8m</t>
  </si>
  <si>
    <t>Q1: 186,7m / Q2: 184,4m</t>
  </si>
  <si>
    <t>Ménil Flin</t>
  </si>
  <si>
    <t>Q1: 148,0m</t>
  </si>
  <si>
    <t>Q1,V1 : 113
Q2,V2 : 87</t>
  </si>
  <si>
    <t>Metz Nord</t>
  </si>
  <si>
    <t>Q1: 167,3m / Q2: 171,0m</t>
  </si>
  <si>
    <t>Metz Ville</t>
  </si>
  <si>
    <t>Q1,VA : 133
Q1,V1 : 385
Q2,V2 : 422
Q2,V3 : 418
Q2Bis, V4 : 416
Q2Ter,V5 : 404
Q3,V6 : 367
Q3,V7 : 365
Q4,V8 : 367
Q4,V9 : 368</t>
  </si>
  <si>
    <t>Meuse TGV</t>
  </si>
  <si>
    <t>Q1 &amp; Q2: 391,7m</t>
  </si>
  <si>
    <t>Mirecourt (fermé)</t>
  </si>
  <si>
    <t>Mont sur Meurthe</t>
  </si>
  <si>
    <t>Q1: 174,5m / Q2: 199,1m</t>
  </si>
  <si>
    <t>Q2,V2bis : 136
Q2,V2 : 136
Q3,V1 : 136
Q3,V1bis : 136</t>
  </si>
  <si>
    <t>Quai 1/ voie 1 : 337m  (304si PI au niveau PPS)
Quai 2/Voie 2 : 231m (TT&gt; PI)</t>
  </si>
  <si>
    <t>Moyeuvre Grande</t>
  </si>
  <si>
    <t>Q2,V1 : 108
Q3,V2 : 143</t>
  </si>
  <si>
    <t>Nançois Tronville</t>
  </si>
  <si>
    <t>Q2,V1 : 123,5
Q2,V2 : 123,5</t>
  </si>
  <si>
    <t>Nancy Ville</t>
  </si>
  <si>
    <t>Neuves Maisons</t>
  </si>
  <si>
    <t>Q2, V1bis : 185
Q2, V1 : 185
Q3, V2 : 203
Q3, V2bis : 203</t>
  </si>
  <si>
    <t>Q2, V1(11) : 224
Q2, V2(12) : 224
Q3, V1(12) : 240
Q3, V2(11) : 215</t>
  </si>
  <si>
    <t>Pagny sur Meuse</t>
  </si>
  <si>
    <t>Q2 : 144,4m / Q3 : 132,1m</t>
  </si>
  <si>
    <t>Pagny sur Moselle</t>
  </si>
  <si>
    <t>Q1,V1bis : 229 (jusqu'au croco)
Q2,V1 : 248
Q2,V2 : 248
Q3,V2bis : 248</t>
  </si>
  <si>
    <t>Q1, V1 : 157
Q2, V2 : 109</t>
  </si>
  <si>
    <t>Pierreville(fermé)</t>
  </si>
  <si>
    <t>Q1: 189,2m / Q2: 180,6m</t>
  </si>
  <si>
    <t>Pont à Mousson</t>
  </si>
  <si>
    <t>Pont Saint Vincent</t>
  </si>
  <si>
    <t>Q1/VB18(7) : 81,1</t>
  </si>
  <si>
    <t>Provenchères sur Fave</t>
  </si>
  <si>
    <t>Pulligny(fermé)</t>
  </si>
  <si>
    <t>Raon l'Étape</t>
  </si>
  <si>
    <t>Quai 1 VD: 118m
Quai 2 VE: 122m</t>
  </si>
  <si>
    <t>Raves Ban de Laveline(fermé)</t>
  </si>
  <si>
    <t>Q1: 198,0m</t>
  </si>
  <si>
    <t>Rémelfing(fermé)</t>
  </si>
  <si>
    <t>Q1: 188,4m</t>
  </si>
  <si>
    <t>Q1,V1(3)-VA : 184
Q2,V2(3)-VB : 201 (sens Metz-Forbach)
Q2,V2(3)-VB : 130 (sens Forbach-Metz)
Q2,V2(11)-VC : 201</t>
  </si>
  <si>
    <t>Q1/VA : 201,5
Q2/VB : 203,3</t>
  </si>
  <si>
    <t>Q1: 140,1m / Q2: 58,8m / Q3: 151,0m</t>
  </si>
  <si>
    <t>Rombas Clouange</t>
  </si>
  <si>
    <t>Q1-V2 : 136
Q2-V1 : 117</t>
  </si>
  <si>
    <t>Rosières aux Salines</t>
  </si>
  <si>
    <t>Q1 &amp; Q2: 192,0m</t>
  </si>
  <si>
    <t>Saint Avold</t>
  </si>
  <si>
    <t>Q1,V2 : 256
Q2,V1 : 279</t>
  </si>
  <si>
    <t>Saint Clément Laronxe</t>
  </si>
  <si>
    <t>Quai1/Voie D : 158m
Quai 2/ Voie E : 158m</t>
  </si>
  <si>
    <t>Saint Dié Des Vosges</t>
  </si>
  <si>
    <t>Saint Michel sur Meurthe</t>
  </si>
  <si>
    <t>VU 100m  ou PI à déplacer de 60m + éclairage</t>
  </si>
  <si>
    <t>Saint Nabord</t>
  </si>
  <si>
    <t>Q1/VB18(7) : 84,4</t>
  </si>
  <si>
    <t>Sanry sur Nied</t>
  </si>
  <si>
    <t>Q1,V1 : 130
Q2,V2 : 124</t>
  </si>
  <si>
    <t>Q1,VA : 168
Q2,VB : 219
Q2,VC : 219
Q3,VD : 220</t>
  </si>
  <si>
    <t>Sarreinsming(fermé)</t>
  </si>
  <si>
    <t>Q1: 151,4m / Q2: 165,2m</t>
  </si>
  <si>
    <t>Sierck les Bains</t>
  </si>
  <si>
    <t>Q1: 77,5m / Q2: 88,4m</t>
  </si>
  <si>
    <t>Tantonville(fermé)</t>
  </si>
  <si>
    <t>Teting sur Nied</t>
  </si>
  <si>
    <t>Q1,V2 : 65
Q2,V1 : 65</t>
  </si>
  <si>
    <t>Thaon les Vosges</t>
  </si>
  <si>
    <t>Q1,V1 : 173
Q2,V2 : 170</t>
  </si>
  <si>
    <t>VU 150m</t>
  </si>
  <si>
    <t>Q1,VA : 330
Q1,VB : 499
Q2,VC : 464
Q2,VD : 464
Q3,VE : en travaux
Q3,VF : en travaux</t>
  </si>
  <si>
    <t>Q1, VA : 430
Q2-VB : 433
Q2-VC : 433
Q3-V1 : 354</t>
  </si>
  <si>
    <t>Q1,V2 : 250
Q2,V1 : 250
Q2,V2bis : 250
Q3,V1bis : 250</t>
  </si>
  <si>
    <t>Valleroy Moineville</t>
  </si>
  <si>
    <t>Q1,V1 : 145
Q2,V2 : 146</t>
  </si>
  <si>
    <t>Q1,V1 : 156
Q2,V2 : 104</t>
  </si>
  <si>
    <t>Varangéville Saint Nicolas</t>
  </si>
  <si>
    <t>Q1: 127,1m / Q2: 178,0m</t>
  </si>
  <si>
    <t>Q1 : 153,8m / Q2 : 164,4m</t>
  </si>
  <si>
    <t>Vezelise(fermé)</t>
  </si>
  <si>
    <t>Vincey(fermé)</t>
  </si>
  <si>
    <t>Q1,V1 : 150 PI
Q2,V2 : 132 PI  (Déplacer les PI)</t>
  </si>
  <si>
    <t>Q1, V1 : 141
Q2, V2 : 119</t>
  </si>
  <si>
    <t>Q1 : 342,3m / Q2 : 202m</t>
  </si>
  <si>
    <t>Wittring(fermé)</t>
  </si>
  <si>
    <t>Q1: 152,5m / Q2: 121,9m</t>
  </si>
  <si>
    <t>Q1,V1B : 102
Q2,V2B : 160
Q2,V1 : 160
Q3,V2 : 170</t>
  </si>
  <si>
    <t>Q1,V1 : 185
Q2,V2 : 164</t>
  </si>
  <si>
    <t>Xeuilley(fermé)</t>
  </si>
  <si>
    <t>Zetting(fermé)</t>
  </si>
  <si>
    <t>Q1: 176,0m / Q2: 150,5m</t>
  </si>
  <si>
    <t>Amagne Lucquy</t>
  </si>
  <si>
    <t>V1 : 217m / V2 : 174m</t>
  </si>
  <si>
    <t>Quai 1: 139m
Quai 2: 120m</t>
  </si>
  <si>
    <t>V1 : 140m / V2 : 128m</t>
  </si>
  <si>
    <t>voie A : 130 sens pair, 136 sens impair ; voie B : 112 sens pair, 140 sens impair</t>
  </si>
  <si>
    <t>Bar sur Aube</t>
  </si>
  <si>
    <t>voie 1 : 364              voie 2 : 300</t>
  </si>
  <si>
    <t>Bayard(fermé)</t>
  </si>
  <si>
    <t>Q1 : 124,7m / Q2 : 110m</t>
  </si>
  <si>
    <t>Q2 : 120m</t>
  </si>
  <si>
    <t>Bogny sur Meuse</t>
  </si>
  <si>
    <t>Q1 : 224m / Q2 : 206m</t>
  </si>
  <si>
    <t>Q1 : 148, Q2 : 149</t>
  </si>
  <si>
    <t>Bouy(fermé)</t>
  </si>
  <si>
    <t>Q1 : 118,9m / Q2 : 120,8m</t>
  </si>
  <si>
    <t>Breuil Romain</t>
  </si>
  <si>
    <t>V1  : 100            V2 : 96</t>
  </si>
  <si>
    <t>Q1 : 139m  Q2 : 156m</t>
  </si>
  <si>
    <t>Châlons en Champagne</t>
  </si>
  <si>
    <t xml:space="preserve">vA : 404 (PI à PI), vB : 220 (ext bande podo) ou 454 (PI à PI), vC : 220 (extrémités bande podo ou 454 (PI à PI), vD : 207 (PI à PI), vE : 207 (PI à PI) </t>
  </si>
  <si>
    <t>Champagne Ardenne TGV</t>
  </si>
  <si>
    <t>V9 : 183      V3 : 401          V7 : 183       V4 : 401</t>
  </si>
  <si>
    <t>Charleville Mézières</t>
  </si>
  <si>
    <t>v1 : 400 (PI-marquage sol côté Reims) sens impair / 367 (PI-C434) sens pair                        v2 : 435 (PI-PI) sens impair / 364 (PI-C432) sens pair                         v3 : 373 (PI-PI) sens pair / 270 (PI-C455) sens impair                       v4 : 322 (PI-PI)                     v5 : 322 (PI-PI)</t>
  </si>
  <si>
    <t>v1 et v2 : 229 / v1bis : 228 / voie 2bis : 157</t>
  </si>
  <si>
    <t>Q1 : 91, Q2 : 80</t>
  </si>
  <si>
    <t>Courcy Brimont</t>
  </si>
  <si>
    <t>Q1 :150                 Q2 : 150</t>
  </si>
  <si>
    <t>Culmont Chalindrey</t>
  </si>
  <si>
    <t>Q1 v1B : 380                  Q2 v2 PT : 442                Q2 v2 PT : 442     Q2 v2 TP : 455                          Q2 v1 PT : 455                         Q2 v1 TP : 436                   Q3 v2B : 450                  Q3 v2T PT : 394                                Q3 v2T TP : 450</t>
  </si>
  <si>
    <t>Q1 v1 : 195m Q2 v2 : 200m</t>
  </si>
  <si>
    <t>v1 : 148        v2 : 173</t>
  </si>
  <si>
    <t>Q1: 111m / Q2: 87m</t>
  </si>
  <si>
    <t>v1 : 263            v2 : 263</t>
  </si>
  <si>
    <t>Entre les PI : v2 : 325, v1 : 293, voies bis : 293, voies ter : 247, voies IV : 221 PI&lt;-&gt; C83 sens Paris-&gt;Reims, 247 sens Reims -&gt; Paris</t>
  </si>
  <si>
    <t>Eurville Bienville(fermé)</t>
  </si>
  <si>
    <t>Q1: 89,6m / Q2: 155,7m</t>
  </si>
  <si>
    <t>V1 : 120m             V2 : 120 m</t>
  </si>
  <si>
    <t>V1 : 140            v2 : 162</t>
  </si>
  <si>
    <t>Franchet d'Esperey</t>
  </si>
  <si>
    <t>Q1: 115m Q2: 113m</t>
  </si>
  <si>
    <t>Froncles Buxières</t>
  </si>
  <si>
    <t>Q1 : 52, Q2 : 121</t>
  </si>
  <si>
    <t>V1 : 142                V2 : 142</t>
  </si>
  <si>
    <t>QVA: 123m / QVB: 134m</t>
  </si>
  <si>
    <t>Q1 : 210            Q2 : 200</t>
  </si>
  <si>
    <t>Gudmont(fermé)</t>
  </si>
  <si>
    <t>Q1: 96,1m / Q2: 116,4m</t>
  </si>
  <si>
    <t>Haybes sur Meuse</t>
  </si>
  <si>
    <t>V1 : 142m          V2 : 142 m</t>
  </si>
  <si>
    <t>Joigny sur Meuse</t>
  </si>
  <si>
    <t>QV1: 131m / QV2:138m</t>
  </si>
  <si>
    <t>Joinville</t>
  </si>
  <si>
    <t>Q1 : 243, Q2 : 227</t>
  </si>
  <si>
    <t>Jonchery sur Vesle</t>
  </si>
  <si>
    <t>V1 : 119           V2 : 118</t>
  </si>
  <si>
    <t>V1 : 122          V2 : 121</t>
  </si>
  <si>
    <t>sens pair : 83, sens impair 71</t>
  </si>
  <si>
    <t>v1 : 150            v2 : 150</t>
  </si>
  <si>
    <t>Magneux Courlandon</t>
  </si>
  <si>
    <t>v1 : 120        v2 : 120</t>
  </si>
  <si>
    <t>Merrey (fermé)</t>
  </si>
  <si>
    <t>v1 : 148 / v2 : 124 / voie 3 (q1) : 80 / v3  (q2) : 156</t>
  </si>
  <si>
    <t>Montbré(fermé)</t>
  </si>
  <si>
    <t>Q1: 118,3</t>
  </si>
  <si>
    <t>QV1: 138m / QV2: 141m</t>
  </si>
  <si>
    <t>Mourmelon le Petit</t>
  </si>
  <si>
    <t>v1 : 220           v2 : 250</t>
  </si>
  <si>
    <t>v1 : 104               v2 : 102</t>
  </si>
  <si>
    <t>Nogent sur Seine</t>
  </si>
  <si>
    <t>v1 : 260                v2 : 306</t>
  </si>
  <si>
    <t>Nouvion sur Meuse</t>
  </si>
  <si>
    <t>QV1: 153m / QV2: 160m</t>
  </si>
  <si>
    <t>Q1: 140m  Q2: 140m</t>
  </si>
  <si>
    <t>Q1: 120 m           Q2: 120 m</t>
  </si>
  <si>
    <t>v1 : 71                   v2 : 83</t>
  </si>
  <si>
    <t>A : 431 / B, C, D, E et F : 362 / G : 363 sens impair et 303 sens pair / V : 75</t>
  </si>
  <si>
    <t>Reims Maison Blanche</t>
  </si>
  <si>
    <t>v1 : 120 m        v2 : 120m</t>
  </si>
  <si>
    <t>v1 et v2 : 235</t>
  </si>
  <si>
    <t>QV1: 142m / QV2: 132m</t>
  </si>
  <si>
    <t>Rilly la Montagne</t>
  </si>
  <si>
    <t>Quais 1 et 2 : 113m</t>
  </si>
  <si>
    <t>Romilly sur Seine</t>
  </si>
  <si>
    <t>Q1 : 310
Q 3 : 321</t>
  </si>
  <si>
    <t>Saint Dizier</t>
  </si>
  <si>
    <t xml:space="preserve">Q1: 260m / Q2(V1): 260m / Q2(VBis): 233m </t>
  </si>
  <si>
    <t>Saint Hilaire au Temple(fermé)</t>
  </si>
  <si>
    <t>Q1: 59,8m / Q2: 95,0m / Q3: 95,0m</t>
  </si>
  <si>
    <t xml:space="preserve">Q1: 198m                                                            Q2: 194m </t>
  </si>
  <si>
    <t>Sept Saulx</t>
  </si>
  <si>
    <t>v1 : 158         v2 : 153</t>
  </si>
  <si>
    <t>Sillery(fermé)</t>
  </si>
  <si>
    <t>Q1: 116,9m / Q2 (Sens Reims - Châlons): 107,7m ~ (Sens Châlons - Reims): 115,0m</t>
  </si>
  <si>
    <t>Trois Puits(fermé)</t>
  </si>
  <si>
    <t>Q1 &amp; Q2: 114,7m</t>
  </si>
  <si>
    <t>q1 : 256 m   q 2 : 256m        q3 : 255m</t>
  </si>
  <si>
    <t>Val de Vesle</t>
  </si>
  <si>
    <t>v2 : 110m           v1 : 95 m</t>
  </si>
  <si>
    <t>Vendeuvre</t>
  </si>
  <si>
    <t>Q1 &amp; Q2: 235m</t>
  </si>
  <si>
    <t>Q1 : 75          Q2 : 115</t>
  </si>
  <si>
    <t>Vireux Molhain</t>
  </si>
  <si>
    <t>v1 : 123m            v2 : 120m</t>
  </si>
  <si>
    <t>Vitry le François</t>
  </si>
  <si>
    <t>Vraincourt Viéville(fermé)</t>
  </si>
  <si>
    <t>Q1: 65,0m / Q2: 130,0m</t>
  </si>
  <si>
    <t>Vrigne Meuse</t>
  </si>
  <si>
    <t>V1: 145m                   V2: 145m</t>
  </si>
  <si>
    <t>Quai VA=223m QVB : 223m
Quai C/D : 180m</t>
  </si>
  <si>
    <t>Voie D : 160m
Voie E : 160m</t>
  </si>
  <si>
    <t>Quai A : 186m
Quai B : 186m</t>
  </si>
  <si>
    <t>Voie A : 229m
Voie B : 165m</t>
  </si>
  <si>
    <t>Quai A : 251m
Quai B : 250m
Quai C : 253m</t>
  </si>
  <si>
    <t>Voie A : 210m
Voie B : 181m</t>
  </si>
  <si>
    <t>Voie A : 171m</t>
  </si>
  <si>
    <t>Voie A : 223m
Voie B : 221m</t>
  </si>
  <si>
    <t xml:space="preserve">Voie A : 122m </t>
  </si>
  <si>
    <t>Voie A : 272m
Voie B : 304m
Voie C : 304m</t>
  </si>
  <si>
    <t>Bourg Bruche</t>
  </si>
  <si>
    <t>Voie A : 214m</t>
  </si>
  <si>
    <t>Breitenbach</t>
  </si>
  <si>
    <t>Voie A : 90m</t>
  </si>
  <si>
    <t>Voie A : 212m
Voie B : 212m</t>
  </si>
  <si>
    <t>Cernay</t>
  </si>
  <si>
    <t>Voie A : 92m
Voie B : 91m</t>
  </si>
  <si>
    <t>Quai A, B : 404m, Quai C : 404m
Quai D et E :276m</t>
  </si>
  <si>
    <t>Colmar Mésanges</t>
  </si>
  <si>
    <t>Colmar Saint Joseph</t>
  </si>
  <si>
    <t>Voie A : 87m</t>
  </si>
  <si>
    <t>Voie A : 153m
Voie B : 153m</t>
  </si>
  <si>
    <t>Dambach la Ville</t>
  </si>
  <si>
    <t>Voie A : 187m</t>
  </si>
  <si>
    <t>Voie A : 172m
Voie B : 165m</t>
  </si>
  <si>
    <t>Voie A : 212m
Voie B : 195m</t>
  </si>
  <si>
    <t>Quai A : 186m</t>
  </si>
  <si>
    <t>Voie A : 207m
Voie B : 197m</t>
  </si>
  <si>
    <t>voie A et B : 185m</t>
  </si>
  <si>
    <t>Voie A : 184m 
Voie B : 192m</t>
  </si>
  <si>
    <t>Quai A et B: 180m</t>
  </si>
  <si>
    <t>Quai A : 187m</t>
  </si>
  <si>
    <t>Entzheim</t>
  </si>
  <si>
    <t>voie A et B : 181m</t>
  </si>
  <si>
    <t>Quai A: 251m
Quai B: 250m
Quai C: 251m
Quai D: 250m</t>
  </si>
  <si>
    <t>Fegersheim Lipsheim</t>
  </si>
  <si>
    <t>Quai A : 191m
Quai B : 192m
Quai C : 191m</t>
  </si>
  <si>
    <t>Voie A : 121m</t>
  </si>
  <si>
    <t>VA : 98m
VB: 98m</t>
  </si>
  <si>
    <t>Voie A : 244m</t>
  </si>
  <si>
    <t>Voie A : 182m
Voie B : 201</t>
  </si>
  <si>
    <t>Quai A : 250m
Quai B : 182m</t>
  </si>
  <si>
    <t>Quai A : 150m</t>
  </si>
  <si>
    <t>Quai A : 159m</t>
  </si>
  <si>
    <t>Quai A : 180m
Quai B : 182m</t>
  </si>
  <si>
    <t>Voie A : 85m
Voie B : 85m</t>
  </si>
  <si>
    <t>Voie A : 176m
Voie B : 173m</t>
  </si>
  <si>
    <t>Quai A: 188m</t>
  </si>
  <si>
    <t>Gunsbach - Griesbach</t>
  </si>
  <si>
    <t>Voie A : 179m
Voie B : 175m</t>
  </si>
  <si>
    <t>Voie A : 221m
Voie B/C : 221m
Voie D : 221m</t>
  </si>
  <si>
    <t>Hasenrain(fermé)</t>
  </si>
  <si>
    <t>Quai A : 165m
Quai B : 165m</t>
  </si>
  <si>
    <t>Heiligenberg Mollkirch</t>
  </si>
  <si>
    <t>Voie A : 236m
Voie B : 204m</t>
  </si>
  <si>
    <t>Herrlisheim</t>
  </si>
  <si>
    <t>Voie A-B-C : 180m</t>
  </si>
  <si>
    <t>Herrlisheim près Colmar</t>
  </si>
  <si>
    <t>Voie A : 181m
Voie B : 193m</t>
  </si>
  <si>
    <t>Voie A : 200 m (avec arret sur les 2 PN)
Voie B : 191m</t>
  </si>
  <si>
    <t>145m</t>
  </si>
  <si>
    <t>Hoenheim Tram</t>
  </si>
  <si>
    <t>Voie A : 148m
Voie B : 148m</t>
  </si>
  <si>
    <t>quai VA:184m
quai VB:184m</t>
  </si>
  <si>
    <t>156m</t>
  </si>
  <si>
    <t>163m</t>
  </si>
  <si>
    <t>QA:175m Dir. MSE : 106 m utile jusqu’au PN10 et 69 m utile aprés le PN10
QB: 148m Dir. BFT : 57 m utile jusqu’au PN10 et 91 m utile aprés le PN10</t>
  </si>
  <si>
    <t>Ingersheim - Cité Scolaire</t>
  </si>
  <si>
    <t>Quai B: 208m
Quai A : 208m</t>
  </si>
  <si>
    <t>Keskastel(fermé)</t>
  </si>
  <si>
    <t>122m</t>
  </si>
  <si>
    <t>Voie A : 215m
Voie B : 155m</t>
  </si>
  <si>
    <t>Quai A : 179m
Quai B : 210m</t>
  </si>
  <si>
    <t xml:space="preserve">Voie : 99m </t>
  </si>
  <si>
    <t>Voie A : 179m
Voie B : 179m</t>
  </si>
  <si>
    <t>Voie A : 177m
Voie B : 177m</t>
  </si>
  <si>
    <t>Voie A : 202m
Voie B : 205m</t>
  </si>
  <si>
    <t>Voie A : 277m
Voie B : 182m
Voie C : 277m</t>
  </si>
  <si>
    <t>Quai A : 197m
Quai B : 190m
Quai C : 190m</t>
  </si>
  <si>
    <t>Voies A et B : 210m</t>
  </si>
  <si>
    <t>Luttenbach près Munster</t>
  </si>
  <si>
    <t>Lutterbach</t>
  </si>
  <si>
    <t>Voie A : 185m
Voie B : 215m
Voie C : 215m</t>
  </si>
  <si>
    <t>Q1V2 : 152m
Q2V1 : 220m</t>
  </si>
  <si>
    <t>Voie A : 170
Voie B : 150m</t>
  </si>
  <si>
    <t>Voie A : 178m
Voie B : 168m</t>
  </si>
  <si>
    <t>Quai A : 191m
Quai B : 185m
Quai C : 191m</t>
  </si>
  <si>
    <t>Voie A : 152m
Voie B : 191m</t>
  </si>
  <si>
    <t>Voie A : 106m</t>
  </si>
  <si>
    <t>Voie A : 220m
Voie B/C : 246m</t>
  </si>
  <si>
    <t>Quai VA:  249m
 Quai VB: 249m
Quai VC: 201m
Quai VD: 201m
Quai VE: 186m</t>
  </si>
  <si>
    <t>Montreux Vieux</t>
  </si>
  <si>
    <t>Voie A : 150m
Voie B : 185m</t>
  </si>
  <si>
    <t>Voie A : 117m</t>
  </si>
  <si>
    <t>Voie A : 195m
Voie B : 211m</t>
  </si>
  <si>
    <t>Muhlbach sur Munster</t>
  </si>
  <si>
    <t>Mulhouse Dornach</t>
  </si>
  <si>
    <t>Voie A : 185m
Voie B : 187m
Tram: 76m</t>
  </si>
  <si>
    <t>Mulhouse Ville</t>
  </si>
  <si>
    <t>81m utile côté Saint Dié du PN45 et 103 m utile coté Strasbourg du PN45</t>
  </si>
  <si>
    <t>Voie A : 226m
Voie B : 226m</t>
  </si>
  <si>
    <t>Quai A/B : 240m
Quai C : 221m</t>
  </si>
  <si>
    <t>Voie E : 100m
Voie D : 100m</t>
  </si>
  <si>
    <t>Munster Badischhof</t>
  </si>
  <si>
    <t>Quai A : 172m
Quai B : 195m</t>
  </si>
  <si>
    <t>Niederbronn les Bains</t>
  </si>
  <si>
    <t>Quai A : 185m</t>
  </si>
  <si>
    <t>Quai A: 219m
Quai B: 216m
Quai de service : 118m</t>
  </si>
  <si>
    <t>Quai A : 171m
Quai B : 181m</t>
  </si>
  <si>
    <t>Voie A : 112m</t>
  </si>
  <si>
    <t>Quai A: 187m
Quai B: 187m</t>
  </si>
  <si>
    <t>Voie A : 178m
Voie B : 179m</t>
  </si>
  <si>
    <t>Voie A : 85m</t>
  </si>
  <si>
    <t>Quai A: 263m
Quai B: 291m
Quai C: 263
Voie C sens SG-PE: 170m
Voie D:263 sens SG-PE: 222m</t>
  </si>
  <si>
    <t>Reichshoffen Ville</t>
  </si>
  <si>
    <t>Quai A : 189m
Quai B : 189m</t>
  </si>
  <si>
    <t>151m</t>
  </si>
  <si>
    <t>Voie A : 190m
Voie B : 177m</t>
  </si>
  <si>
    <t>Voie A : 180m
Voie B : 178m</t>
  </si>
  <si>
    <t>Voie A : 218m
Voie B : 215m</t>
  </si>
  <si>
    <t>Quai A : 169m
Quai B : 170m</t>
  </si>
  <si>
    <t>Voie A/C : 252m
Voies B : 255m</t>
  </si>
  <si>
    <t>Voie A : 193m
Voie B : 175m</t>
  </si>
  <si>
    <t>Voie A : 235m
Voie B : 243m</t>
  </si>
  <si>
    <t>Russ Hersbach</t>
  </si>
  <si>
    <t>Quai A : 165m
Quai B : 89 m avant le PN54 et 94m après le PN54</t>
  </si>
  <si>
    <t>Voie A : 252m
Voie B : 268m</t>
  </si>
  <si>
    <t>Saint Amarin</t>
  </si>
  <si>
    <t>Voie A : 123m</t>
  </si>
  <si>
    <t>Saint Blaise la Roche Poutay</t>
  </si>
  <si>
    <t>Voie A: 219m
Voie B : 188m</t>
  </si>
  <si>
    <t>Saint Gilles</t>
  </si>
  <si>
    <t>Saint Louis</t>
  </si>
  <si>
    <t>Voie A : 308m
Voie B : 308m
Voie C : 308m
Voie D : 308m</t>
  </si>
  <si>
    <t>Saint Louis la Chaussée</t>
  </si>
  <si>
    <t>Sarre Union(fermé)</t>
  </si>
  <si>
    <t>138m</t>
  </si>
  <si>
    <t>V1 : 451m
V2 : 456m
V4 : 249m
V6 : 205m</t>
  </si>
  <si>
    <t>Saulxures(fermé)</t>
  </si>
  <si>
    <t>Voie 1 : 426m
Voie A : 268m
Voie 2 : 415m
Voie 2bis : 404m</t>
  </si>
  <si>
    <t>Voie A : 186m</t>
  </si>
  <si>
    <t>Schirmeck La Broque</t>
  </si>
  <si>
    <t>Voie A : 187m
Voie B : 187m</t>
  </si>
  <si>
    <t>Schopperten(fermé)</t>
  </si>
  <si>
    <t>95m</t>
  </si>
  <si>
    <t>Schweighouse sur Moder</t>
  </si>
  <si>
    <t>Quai A/B : 186m</t>
  </si>
  <si>
    <t>Voie A : 180m
Voie B : 173m</t>
  </si>
  <si>
    <t>Quai A: 232m
Quai B: 394m
Quai C: 406m
Quai D: 400m
Quai E: 222m
Quai F: 220m
Quai G: 154m</t>
  </si>
  <si>
    <t>Voie A : 113m
Voie B : 115m</t>
  </si>
  <si>
    <t>Voie A : 215m
Voie B: 215m</t>
  </si>
  <si>
    <t>Voie A : 167m
Voie B : 181m</t>
  </si>
  <si>
    <t>Soultz sous Forêts</t>
  </si>
  <si>
    <t>Quai A : 194m (sens HAG-WBG)
194m (sens WBG-HAG)
Quai B : 187m</t>
  </si>
  <si>
    <t>Voie A : 185m
Voie B : 188m</t>
  </si>
  <si>
    <t>Dir SNE : 271m
Dir SG : 192m</t>
  </si>
  <si>
    <t>Voie A : 171m
Voie B : 208m</t>
  </si>
  <si>
    <t>Strasbourg Krimeri Meinau</t>
  </si>
  <si>
    <t>Voie A / B : 233m</t>
  </si>
  <si>
    <t>Strasbourg Roethig</t>
  </si>
  <si>
    <t>Voie A : 182m
Voie B : 182m</t>
  </si>
  <si>
    <t>Strasbourg Ville</t>
  </si>
  <si>
    <t>Voie 25: 107m- Voie 31: 76m
Voie 32: 208m- Voie 33: 172m
Voie 1: 460m- Voie 2: 425 m 
Voie 3: 425m- Voie 4: 411m
Voie 30: 135m- Voie 5: 453m
Voie 6: 390m- Voie 7: 392m
Voie 8: 315m- Voie 9: 315m</t>
  </si>
  <si>
    <t>Tagolsheim(fermé)</t>
  </si>
  <si>
    <t>Voie A : 9&amp;m
Voies B/C : 91m</t>
  </si>
  <si>
    <t>Thann Saint Jacques</t>
  </si>
  <si>
    <t>Voies A/B : 86m</t>
  </si>
  <si>
    <t>Tieffenbach Struth</t>
  </si>
  <si>
    <t>Voie A: 165m
Voie B:157m</t>
  </si>
  <si>
    <t>Voie D : 120m
Voie E: 122m</t>
  </si>
  <si>
    <t>Voie A : 167m
Voie B : 171m</t>
  </si>
  <si>
    <t>Voie A : 221m
Voie B : 216m
Voie C : 229m
Voie D : 236m</t>
  </si>
  <si>
    <t>Vieux Thann</t>
  </si>
  <si>
    <t>Voie A : 83m
Voie B : 83m</t>
  </si>
  <si>
    <t>Walbach La Forge</t>
  </si>
  <si>
    <t>Voie A: 90m</t>
  </si>
  <si>
    <t>186m</t>
  </si>
  <si>
    <t>Quai A : 167m 
Quai B : 170m</t>
  </si>
  <si>
    <t>Voie A : 149m
Voie B : 120m</t>
  </si>
  <si>
    <t>Wihr au Val - Soultzbach les Bains</t>
  </si>
  <si>
    <t>Willer sur Thur</t>
  </si>
  <si>
    <t>Voie A : 119m
Voie B : 120m</t>
  </si>
  <si>
    <t>Voie A : 193m
Voie B : 185m</t>
  </si>
  <si>
    <t>Wingen sur Moder</t>
  </si>
  <si>
    <t>Quai A : 185m
Quai B : 185m</t>
  </si>
  <si>
    <t>Voie A : 162
Voie B : 199m</t>
  </si>
  <si>
    <t>Quai A, B et C : 187m</t>
  </si>
  <si>
    <t>Quai A : 147m
Quai B : 140m</t>
  </si>
  <si>
    <t>Fronville Saint Urbain</t>
  </si>
  <si>
    <t>Q1: 109m / Q2: 142m</t>
  </si>
  <si>
    <t>Gares Grand Est</t>
  </si>
  <si>
    <t>Q1 (2B) : 235           Q2 (2/1) : 235                  Q3 (1B) : 235</t>
  </si>
  <si>
    <t>Q1 : 160         Q2 : 150</t>
  </si>
  <si>
    <t>quai 1 voie 8 : 115 m
quai 1 voie 18 : 72 m
quai 1 voie A : 398 m
quai 2 : 402 m
quai 3 : 373 m
quai 4 : 224 m</t>
  </si>
  <si>
    <r>
      <t xml:space="preserve">quai 1 voie 37 : </t>
    </r>
    <r>
      <rPr>
        <b/>
        <sz val="11"/>
        <rFont val="Calibri"/>
        <family val="2"/>
        <scheme val="minor"/>
      </rPr>
      <t>114</t>
    </r>
    <r>
      <rPr>
        <sz val="11"/>
        <rFont val="Calibri"/>
        <family val="2"/>
        <scheme val="minor"/>
      </rPr>
      <t xml:space="preserve"> m 
quai 1 voie A: </t>
    </r>
    <r>
      <rPr>
        <b/>
        <sz val="11"/>
        <rFont val="Calibri"/>
        <family val="2"/>
        <scheme val="minor"/>
      </rPr>
      <t>425</t>
    </r>
    <r>
      <rPr>
        <sz val="11"/>
        <rFont val="Calibri"/>
        <family val="2"/>
        <scheme val="minor"/>
      </rPr>
      <t xml:space="preserve"> m
quai 1 voie 3: </t>
    </r>
    <r>
      <rPr>
        <b/>
        <sz val="11"/>
        <rFont val="Calibri"/>
        <family val="2"/>
        <scheme val="minor"/>
      </rPr>
      <t>202</t>
    </r>
    <r>
      <rPr>
        <sz val="11"/>
        <rFont val="Calibri"/>
        <family val="2"/>
        <scheme val="minor"/>
      </rPr>
      <t xml:space="preserve"> m 
quai 2 : </t>
    </r>
    <r>
      <rPr>
        <b/>
        <sz val="11"/>
        <rFont val="Calibri"/>
        <family val="2"/>
        <scheme val="minor"/>
      </rPr>
      <t>417</t>
    </r>
    <r>
      <rPr>
        <sz val="11"/>
        <rFont val="Calibri"/>
        <family val="2"/>
        <scheme val="minor"/>
      </rPr>
      <t xml:space="preserve"> m
quai 3 :</t>
    </r>
    <r>
      <rPr>
        <b/>
        <sz val="11"/>
        <rFont val="Calibri"/>
        <family val="2"/>
        <scheme val="minor"/>
      </rPr>
      <t xml:space="preserve"> 426</t>
    </r>
    <r>
      <rPr>
        <sz val="11"/>
        <rFont val="Calibri"/>
        <family val="2"/>
        <scheme val="minor"/>
      </rPr>
      <t xml:space="preserve"> m
quai 4 : </t>
    </r>
    <r>
      <rPr>
        <b/>
        <sz val="11"/>
        <rFont val="Calibri"/>
        <family val="2"/>
        <scheme val="minor"/>
      </rPr>
      <t>427</t>
    </r>
    <r>
      <rPr>
        <sz val="11"/>
        <rFont val="Calibri"/>
        <family val="2"/>
        <scheme val="minor"/>
      </rPr>
      <t xml:space="preserve"> m
quai 5 : </t>
    </r>
    <r>
      <rPr>
        <b/>
        <sz val="11"/>
        <rFont val="Calibri"/>
        <family val="2"/>
        <scheme val="minor"/>
      </rPr>
      <t>428</t>
    </r>
    <r>
      <rPr>
        <sz val="11"/>
        <rFont val="Calibri"/>
        <family val="2"/>
        <scheme val="minor"/>
      </rPr>
      <t xml:space="preserve"> m</t>
    </r>
  </si>
  <si>
    <r>
      <rPr>
        <sz val="11"/>
        <color rgb="FF000000"/>
        <rFont val="Calibri"/>
        <family val="2"/>
        <scheme val="minor"/>
      </rPr>
      <t xml:space="preserve">Q1 Sens St Dié  -Lunéville = 170m ~ Q1 Sens Lunéville - St Dié = 170m </t>
    </r>
    <r>
      <rPr>
        <sz val="11"/>
        <color rgb="FFFF0000"/>
        <rFont val="Calibri"/>
        <family val="2"/>
        <scheme val="minor"/>
      </rPr>
      <t>/</t>
    </r>
    <r>
      <rPr>
        <sz val="11"/>
        <color rgb="FF000000"/>
        <rFont val="Calibri"/>
        <family val="2"/>
        <scheme val="minor"/>
      </rPr>
      <t xml:space="preserve"> Q2 Sens St Dié  -Lunéville = 169m ~ Q2 Sens Lunéville - St Dié = 169m </t>
    </r>
  </si>
  <si>
    <r>
      <t xml:space="preserve">Q1 : 391,9m </t>
    </r>
    <r>
      <rPr>
        <sz val="11"/>
        <color rgb="FFFF0000"/>
        <rFont val="Calibri"/>
        <family val="2"/>
        <scheme val="minor"/>
      </rPr>
      <t>/</t>
    </r>
    <r>
      <rPr>
        <sz val="11"/>
        <rFont val="Calibri"/>
        <family val="2"/>
        <scheme val="minor"/>
      </rPr>
      <t xml:space="preserve"> Q2 (V2) : 411,0m</t>
    </r>
    <r>
      <rPr>
        <sz val="11"/>
        <color rgb="FFFF0000"/>
        <rFont val="Calibri"/>
        <family val="2"/>
        <scheme val="minor"/>
      </rPr>
      <t xml:space="preserve"> /</t>
    </r>
    <r>
      <rPr>
        <sz val="11"/>
        <rFont val="Calibri"/>
        <family val="2"/>
        <scheme val="minor"/>
      </rPr>
      <t xml:space="preserve"> Q2 (VA Sens Nancy - Paris) : 411,0m ~ Q2 (VA Sens Paris - Nancy) : 354,7m</t>
    </r>
    <r>
      <rPr>
        <sz val="11"/>
        <color rgb="FFFF0000"/>
        <rFont val="Calibri"/>
        <family val="2"/>
        <scheme val="minor"/>
      </rPr>
      <t xml:space="preserve"> /</t>
    </r>
    <r>
      <rPr>
        <sz val="11"/>
        <rFont val="Calibri"/>
        <family val="2"/>
        <scheme val="minor"/>
      </rPr>
      <t xml:space="preserve"> Q3 : 408,2m</t>
    </r>
  </si>
  <si>
    <r>
      <t xml:space="preserve">Q2 (V1 &amp; 1 Bis Sens Nancy - Metz) : 135,8m ~ Q2 (V1 &amp; 1 Bis Sens Metz - Nancy) : 134,3m </t>
    </r>
    <r>
      <rPr>
        <sz val="11"/>
        <color rgb="FFFF0000"/>
        <rFont val="Calibri"/>
        <family val="2"/>
        <scheme val="minor"/>
      </rPr>
      <t>/</t>
    </r>
    <r>
      <rPr>
        <sz val="11"/>
        <rFont val="Calibri"/>
        <family val="2"/>
        <scheme val="minor"/>
      </rPr>
      <t xml:space="preserve"> Q3 (V2 &amp; V2 Bis Sens Nancy - Metz) : 154,8m ~ Q3 (V2 &amp; V2Bis Sens Metz - Nancy) : 157,9m</t>
    </r>
  </si>
  <si>
    <r>
      <rPr>
        <sz val="11"/>
        <color rgb="FF000000"/>
        <rFont val="Calibri"/>
        <family val="2"/>
        <scheme val="minor"/>
      </rPr>
      <t>Q1(VA) : 281m</t>
    </r>
    <r>
      <rPr>
        <sz val="11"/>
        <color rgb="FFFF0000"/>
        <rFont val="Calibri"/>
        <family val="2"/>
        <scheme val="minor"/>
      </rPr>
      <t xml:space="preserve"> /</t>
    </r>
    <r>
      <rPr>
        <sz val="11"/>
        <color rgb="FF000000"/>
        <rFont val="Calibri"/>
        <family val="2"/>
        <scheme val="minor"/>
      </rPr>
      <t xml:space="preserve"> Q2(VB) : 259</t>
    </r>
    <r>
      <rPr>
        <sz val="11"/>
        <color rgb="FFFF0000"/>
        <rFont val="Calibri"/>
        <family val="2"/>
        <scheme val="minor"/>
      </rPr>
      <t xml:space="preserve"> /</t>
    </r>
    <r>
      <rPr>
        <sz val="11"/>
        <color rgb="FF000000"/>
        <rFont val="Calibri"/>
        <family val="2"/>
        <scheme val="minor"/>
      </rPr>
      <t xml:space="preserve"> Q2(VC Sens Forbach - Metz) : 259 ~ Q2(VC Sens Metz - Forbach) : 259 </t>
    </r>
    <r>
      <rPr>
        <sz val="11"/>
        <color rgb="FFFF0000"/>
        <rFont val="Calibri"/>
        <family val="2"/>
        <scheme val="minor"/>
      </rPr>
      <t>/</t>
    </r>
    <r>
      <rPr>
        <sz val="11"/>
        <color rgb="FF000000"/>
        <rFont val="Calibri"/>
        <family val="2"/>
        <scheme val="minor"/>
      </rPr>
      <t xml:space="preserve"> Q3(VD Sens Forbach - Metz) : 249 ~ Q3(VD Sens Metz - Forbach) : 249</t>
    </r>
  </si>
  <si>
    <r>
      <t>Q1 (VA Sens Onville - Verdun) = 250,7m ~ Q1 (VA Sens Verdun - Onville) = 260,8m</t>
    </r>
    <r>
      <rPr>
        <sz val="11"/>
        <color rgb="FFFF0000"/>
        <rFont val="Calibri"/>
        <family val="2"/>
        <scheme val="minor"/>
      </rPr>
      <t xml:space="preserve"> /</t>
    </r>
    <r>
      <rPr>
        <sz val="11"/>
        <rFont val="Calibri"/>
        <family val="2"/>
        <scheme val="minor"/>
      </rPr>
      <t xml:space="preserve"> Q2 (VB &amp; VC) = 174,0m</t>
    </r>
    <r>
      <rPr>
        <sz val="11"/>
        <color rgb="FFFF0000"/>
        <rFont val="Calibri"/>
        <family val="2"/>
        <scheme val="minor"/>
      </rPr>
      <t xml:space="preserve"> / </t>
    </r>
    <r>
      <rPr>
        <sz val="11"/>
        <rFont val="Calibri"/>
        <family val="2"/>
        <scheme val="minor"/>
      </rPr>
      <t>Q3 (VD Sens Onville - Verdun) = 189,5m ~ Q3 (VD Sens Verdun - Onville) = 186,5m</t>
    </r>
  </si>
  <si>
    <r>
      <t xml:space="preserve">Q2(V1 Sens Metz - Nancy): 150,3m ~ Q2(V1 Sens Nancy - Metz): 158,2m </t>
    </r>
    <r>
      <rPr>
        <sz val="11"/>
        <color rgb="FFFF0000"/>
        <rFont val="Calibri"/>
        <family val="2"/>
        <scheme val="minor"/>
      </rPr>
      <t>/</t>
    </r>
    <r>
      <rPr>
        <sz val="11"/>
        <rFont val="Calibri"/>
        <family val="2"/>
        <scheme val="minor"/>
      </rPr>
      <t xml:space="preserve"> Q3(V2 &amp; V2Bis Sens Metz - Nancy): 148,8m ~ Q3(V2 &amp;V2Bis Sens Nancy - Metz): 157,4m </t>
    </r>
  </si>
  <si>
    <r>
      <t xml:space="preserve">Q1(V2.14 Sens Mirecourt-Nancy): 135,6m ~ (Sens NY-MIR): 128,0m </t>
    </r>
    <r>
      <rPr>
        <sz val="11"/>
        <color rgb="FFFF0000"/>
        <rFont val="Calibri"/>
        <family val="2"/>
        <scheme val="minor"/>
      </rPr>
      <t>/</t>
    </r>
    <r>
      <rPr>
        <sz val="11"/>
        <rFont val="Calibri"/>
        <family val="2"/>
        <scheme val="minor"/>
      </rPr>
      <t xml:space="preserve"> Q1(V1.14 Sens MIR-NY): 115,7m ~ (Sens NY-MIR): 129,3m </t>
    </r>
    <r>
      <rPr>
        <sz val="11"/>
        <color rgb="FFFF0000"/>
        <rFont val="Calibri"/>
        <family val="2"/>
        <scheme val="minor"/>
      </rPr>
      <t>/</t>
    </r>
    <r>
      <rPr>
        <sz val="11"/>
        <rFont val="Calibri"/>
        <family val="2"/>
        <scheme val="minor"/>
      </rPr>
      <t xml:space="preserve"> Q2(V2.1 Sens Nancy-Strasbourg): 99,0m ~ (Sens SG-NY): 171,5m </t>
    </r>
    <r>
      <rPr>
        <sz val="11"/>
        <color rgb="FFFF0000"/>
        <rFont val="Calibri"/>
        <family val="2"/>
        <scheme val="minor"/>
      </rPr>
      <t>/</t>
    </r>
    <r>
      <rPr>
        <sz val="11"/>
        <rFont val="Calibri"/>
        <family val="2"/>
        <scheme val="minor"/>
      </rPr>
      <t xml:space="preserve"> Q3(V1.1 Sens NY-SG): 163,0m ~ (Sens SG-NY): 125,2m </t>
    </r>
  </si>
  <si>
    <r>
      <t xml:space="preserve">Q1(V1 Sens Longwy-Thionville): 263,4m ~ (Sens THL-LGW): 269,6m </t>
    </r>
    <r>
      <rPr>
        <sz val="11"/>
        <color rgb="FFFF0000"/>
        <rFont val="Calibri"/>
        <family val="2"/>
        <scheme val="minor"/>
      </rPr>
      <t>/</t>
    </r>
    <r>
      <rPr>
        <sz val="11"/>
        <rFont val="Calibri"/>
        <family val="2"/>
        <scheme val="minor"/>
      </rPr>
      <t xml:space="preserve"> Q2(V2 &amp; V3 Sens Longwy-Thionville): 403,3m ~ (Sens THL-LGW): 410,5m </t>
    </r>
    <r>
      <rPr>
        <sz val="11"/>
        <color rgb="FFFF0000"/>
        <rFont val="Calibri"/>
        <family val="2"/>
        <scheme val="minor"/>
      </rPr>
      <t xml:space="preserve">/ </t>
    </r>
    <r>
      <rPr>
        <sz val="11"/>
        <rFont val="Calibri"/>
        <family val="2"/>
        <scheme val="minor"/>
      </rPr>
      <t>Q3(V4 Sens Longwy-Thionville): 302,0m ~ (Sens THL-LGW): 275,5m</t>
    </r>
    <r>
      <rPr>
        <sz val="11"/>
        <color rgb="FFFF0000"/>
        <rFont val="Calibri"/>
        <family val="2"/>
        <scheme val="minor"/>
      </rPr>
      <t xml:space="preserve"> / </t>
    </r>
    <r>
      <rPr>
        <sz val="11"/>
        <rFont val="Calibri"/>
        <family val="2"/>
        <scheme val="minor"/>
      </rPr>
      <t>Q3(V5 Sens Longwy-Thionville): 279,7m ~ (Sens THL-LGW): 287,9m</t>
    </r>
  </si>
  <si>
    <r>
      <t xml:space="preserve">Q1(VE Sens Luxembourg-Longuyon): 200,5m ~ (Sens LGN-LUX): 191,3m </t>
    </r>
    <r>
      <rPr>
        <sz val="11"/>
        <color rgb="FFFF0000"/>
        <rFont val="Calibri"/>
        <family val="2"/>
        <scheme val="minor"/>
      </rPr>
      <t>/</t>
    </r>
    <r>
      <rPr>
        <sz val="11"/>
        <rFont val="Calibri"/>
        <family val="2"/>
        <scheme val="minor"/>
      </rPr>
      <t xml:space="preserve"> Q2(VC &amp; VD Sens LUX-LGN): 207,6m ~ (Sens LGN-LUX): 196,3m </t>
    </r>
    <r>
      <rPr>
        <sz val="11"/>
        <color rgb="FFFF0000"/>
        <rFont val="Calibri"/>
        <family val="2"/>
        <scheme val="minor"/>
      </rPr>
      <t>/</t>
    </r>
    <r>
      <rPr>
        <sz val="11"/>
        <rFont val="Calibri"/>
        <family val="2"/>
        <scheme val="minor"/>
      </rPr>
      <t xml:space="preserve"> Q3(VA &amp; VB): 177,8m (dans les 2 sens)</t>
    </r>
  </si>
  <si>
    <r>
      <t>Q1(V1 Sens Paris-Strasbourg): 405,1m ~ (Sens Strasbourg-Paris): 416,8m</t>
    </r>
    <r>
      <rPr>
        <sz val="11"/>
        <color rgb="FFFF0000"/>
        <rFont val="Calibri"/>
        <family val="2"/>
        <scheme val="minor"/>
      </rPr>
      <t xml:space="preserve"> /</t>
    </r>
    <r>
      <rPr>
        <sz val="11"/>
        <rFont val="Calibri"/>
        <family val="2"/>
        <scheme val="minor"/>
      </rPr>
      <t xml:space="preserve"> Q1(V9): 165,4m</t>
    </r>
    <r>
      <rPr>
        <sz val="11"/>
        <color rgb="FFFF0000"/>
        <rFont val="Calibri"/>
        <family val="2"/>
        <scheme val="minor"/>
      </rPr>
      <t xml:space="preserve"> /</t>
    </r>
    <r>
      <rPr>
        <sz val="11"/>
        <rFont val="Calibri"/>
        <family val="2"/>
        <scheme val="minor"/>
      </rPr>
      <t xml:space="preserve"> Q2(V2 Sens Paris-SG): 458,5m ~ (Sens SG-Paris): 385,1m </t>
    </r>
    <r>
      <rPr>
        <sz val="11"/>
        <color rgb="FFFF0000"/>
        <rFont val="Calibri"/>
        <family val="2"/>
        <scheme val="minor"/>
      </rPr>
      <t>/</t>
    </r>
    <r>
      <rPr>
        <sz val="11"/>
        <rFont val="Calibri"/>
        <family val="2"/>
        <scheme val="minor"/>
      </rPr>
      <t xml:space="preserve"> Q2(V3 Sens Paris-SG): 459,2m ~ (Sens SG-Paris): 464,5m</t>
    </r>
    <r>
      <rPr>
        <sz val="11"/>
        <color rgb="FFFF0000"/>
        <rFont val="Calibri"/>
        <family val="2"/>
        <scheme val="minor"/>
      </rPr>
      <t xml:space="preserve"> / </t>
    </r>
    <r>
      <rPr>
        <sz val="11"/>
        <rFont val="Calibri"/>
        <family val="2"/>
        <scheme val="minor"/>
      </rPr>
      <t>Q3(V4 Sens Paris-SG): 400m ~ (Sens SG-Paris): 413,4m</t>
    </r>
    <r>
      <rPr>
        <sz val="11"/>
        <color rgb="FFFF0000"/>
        <rFont val="Calibri"/>
        <family val="2"/>
        <scheme val="minor"/>
      </rPr>
      <t xml:space="preserve"> /</t>
    </r>
    <r>
      <rPr>
        <sz val="11"/>
        <rFont val="Calibri"/>
        <family val="2"/>
        <scheme val="minor"/>
      </rPr>
      <t xml:space="preserve"> Q3(V5 Sens Paris-SG): 402,1m ~ (Sens SG-Paris): 364,7m </t>
    </r>
    <r>
      <rPr>
        <sz val="11"/>
        <color rgb="FFFF0000"/>
        <rFont val="Calibri"/>
        <family val="2"/>
        <scheme val="minor"/>
      </rPr>
      <t xml:space="preserve">/ </t>
    </r>
    <r>
      <rPr>
        <sz val="11"/>
        <rFont val="Calibri"/>
        <family val="2"/>
        <scheme val="minor"/>
      </rPr>
      <t xml:space="preserve">Q4(V7 Sens Paris-SG): 81,7m ~ (Sens SG-Paris): 91,3m </t>
    </r>
    <r>
      <rPr>
        <sz val="11"/>
        <color rgb="FFFF0000"/>
        <rFont val="Calibri"/>
        <family val="2"/>
        <scheme val="minor"/>
      </rPr>
      <t xml:space="preserve">/ </t>
    </r>
    <r>
      <rPr>
        <sz val="11"/>
        <rFont val="Calibri"/>
        <family val="2"/>
        <scheme val="minor"/>
      </rPr>
      <t xml:space="preserve">Q4(V8): 118,7m </t>
    </r>
    <r>
      <rPr>
        <sz val="11"/>
        <color rgb="FFFF0000"/>
        <rFont val="Calibri"/>
        <family val="2"/>
        <scheme val="minor"/>
      </rPr>
      <t xml:space="preserve">/ </t>
    </r>
    <r>
      <rPr>
        <sz val="11"/>
        <rFont val="Calibri"/>
        <family val="2"/>
        <scheme val="minor"/>
      </rPr>
      <t>Q5(V11): 135,7m</t>
    </r>
    <r>
      <rPr>
        <sz val="11"/>
        <color rgb="FFFF0000"/>
        <rFont val="Calibri"/>
        <family val="2"/>
        <scheme val="minor"/>
      </rPr>
      <t xml:space="preserve"> /</t>
    </r>
    <r>
      <rPr>
        <sz val="11"/>
        <rFont val="Calibri"/>
        <family val="2"/>
        <scheme val="minor"/>
      </rPr>
      <t xml:space="preserve"> Q6(V13): 111,5m</t>
    </r>
  </si>
  <si>
    <r>
      <t xml:space="preserve">Q1(V2Bis Sens Merrey-Toul): 78,7m ~ (Sens Toul-Merrey): 155,6m </t>
    </r>
    <r>
      <rPr>
        <sz val="11"/>
        <color rgb="FFFF0000"/>
        <rFont val="Calibri"/>
        <family val="2"/>
        <scheme val="minor"/>
      </rPr>
      <t>/</t>
    </r>
    <r>
      <rPr>
        <sz val="11"/>
        <rFont val="Calibri"/>
        <family val="2"/>
        <scheme val="minor"/>
      </rPr>
      <t xml:space="preserve"> Q2(V1Bis Sens Merrey-Toul): 280,2m ~(Sens Toul-Merrey): 356,0m </t>
    </r>
    <r>
      <rPr>
        <sz val="11"/>
        <color rgb="FFFF0000"/>
        <rFont val="Calibri"/>
        <family val="2"/>
        <scheme val="minor"/>
      </rPr>
      <t xml:space="preserve">/ </t>
    </r>
    <r>
      <rPr>
        <sz val="11"/>
        <rFont val="Calibri"/>
        <family val="2"/>
        <scheme val="minor"/>
      </rPr>
      <t>Q2(V2): 365,2m</t>
    </r>
    <r>
      <rPr>
        <sz val="11"/>
        <color rgb="FFFF0000"/>
        <rFont val="Calibri"/>
        <family val="2"/>
        <scheme val="minor"/>
      </rPr>
      <t xml:space="preserve"> /</t>
    </r>
    <r>
      <rPr>
        <sz val="11"/>
        <rFont val="Calibri"/>
        <family val="2"/>
        <scheme val="minor"/>
      </rPr>
      <t xml:space="preserve"> Q3(V1): 373,6m</t>
    </r>
  </si>
  <si>
    <r>
      <t xml:space="preserve">Q1(V2 Sens Metz-Nancy): 258,9m ~ (Sens Nancy-Metz): 248,3 </t>
    </r>
    <r>
      <rPr>
        <sz val="11"/>
        <color rgb="FFFF0000"/>
        <rFont val="Calibri"/>
        <family val="2"/>
        <scheme val="minor"/>
      </rPr>
      <t xml:space="preserve">/ </t>
    </r>
    <r>
      <rPr>
        <sz val="11"/>
        <rFont val="Calibri"/>
        <family val="2"/>
        <scheme val="minor"/>
      </rPr>
      <t>Q2(V1): 265,7 dans les 2 sens</t>
    </r>
  </si>
  <si>
    <r>
      <t>Q1(Sens Arches - Lunéville): 89,5m ~ (Sens Lunéville - Arches): 135,5m</t>
    </r>
    <r>
      <rPr>
        <sz val="11"/>
        <color rgb="FFFF0000"/>
        <rFont val="Calibri"/>
        <family val="2"/>
        <scheme val="minor"/>
      </rPr>
      <t xml:space="preserve"> / </t>
    </r>
    <r>
      <rPr>
        <sz val="11"/>
        <rFont val="Calibri"/>
        <family val="2"/>
        <scheme val="minor"/>
      </rPr>
      <t>Q2(VB Sens Arches - Lunéville): 89,0m ~ (VB Sens Lunéville - Arches): 134,6m</t>
    </r>
    <r>
      <rPr>
        <sz val="11"/>
        <color rgb="FFFF0000"/>
        <rFont val="Calibri"/>
        <family val="2"/>
        <scheme val="minor"/>
      </rPr>
      <t xml:space="preserve"> / </t>
    </r>
    <r>
      <rPr>
        <sz val="11"/>
        <rFont val="Calibri"/>
        <family val="2"/>
        <scheme val="minor"/>
      </rPr>
      <t>Q2(VC dans les 2 sens): 242,0m</t>
    </r>
  </si>
  <si>
    <r>
      <t xml:space="preserve">Q1 Sens Epernay-Reims : 114,0m ~ Q1 Sens Reims-Epernay : 115,4m </t>
    </r>
    <r>
      <rPr>
        <sz val="11"/>
        <color rgb="FFFF0000"/>
        <rFont val="Calibri"/>
        <family val="2"/>
        <scheme val="minor"/>
      </rPr>
      <t>/</t>
    </r>
    <r>
      <rPr>
        <sz val="11"/>
        <rFont val="Calibri"/>
        <family val="2"/>
        <scheme val="minor"/>
      </rPr>
      <t xml:space="preserve"> Q2 Sens Epernay-Reims : 113,6m ~ Q2 Sens Reims-Epernay : 115,4m</t>
    </r>
  </si>
  <si>
    <r>
      <t>Q1(V1): 422,0m</t>
    </r>
    <r>
      <rPr>
        <sz val="11"/>
        <color rgb="FFFF0000"/>
        <rFont val="Calibri"/>
        <family val="2"/>
        <scheme val="minor"/>
      </rPr>
      <t xml:space="preserve"> / </t>
    </r>
    <r>
      <rPr>
        <sz val="11"/>
        <rFont val="Calibri"/>
        <family val="2"/>
        <scheme val="minor"/>
      </rPr>
      <t>Q2(V2): 414,5m</t>
    </r>
    <r>
      <rPr>
        <sz val="11"/>
        <color rgb="FFFF0000"/>
        <rFont val="Calibri"/>
        <family val="2"/>
        <scheme val="minor"/>
      </rPr>
      <t xml:space="preserve"> / </t>
    </r>
    <r>
      <rPr>
        <sz val="11"/>
        <rFont val="Calibri"/>
        <family val="2"/>
        <scheme val="minor"/>
      </rPr>
      <t>Q2(V1 Bis &amp; 2Bis Sens Langres - Paris): 393,5m ~ (Sens Paris - Langres): 351,5m</t>
    </r>
  </si>
  <si>
    <t>(selon direction)
Voie 1 : 294m
Voie 2 : 404m
Voie 3 : 402 / 374 m
Voie 4 : 445 / 383 m
Voie 5 :  415/ 445m
Voie 6 : 402 / 449 m
Voie 7 : 389m
Voie 8 : 311m</t>
  </si>
  <si>
    <t>DRG 2024  - ANNEXE A3 : RECETTES ET CHARGES PREVISIONNELLES</t>
  </si>
  <si>
    <t>DRG 2024 - ANNEXE 3 : SURFACES</t>
  </si>
  <si>
    <t>DRG 2024  - ANNEXE A3 : Détail des investissements</t>
  </si>
  <si>
    <t>Investissements mis en service en 2024</t>
  </si>
  <si>
    <t>2024_TRF_GRT_12</t>
  </si>
  <si>
    <t>DRG 2024 - ANNEXE A3 : CHARGES DE SUGE</t>
  </si>
  <si>
    <t>TGA Sud Paris</t>
  </si>
  <si>
    <t>2024_PPI_TAR_10</t>
  </si>
  <si>
    <t>Nombre d'heures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</si>
</sst>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5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F_-;\-* #,##0\ _F_-;_-* &quot;-&quot;\ _F_-;_-@_-"/>
    <numFmt numFmtId="167" formatCode="#,##0.0"/>
    <numFmt numFmtId="168" formatCode="#,##0_);[Red]\(#,##0\);&quot;-&quot;_);[Blue]&quot;Error-&quot;@"/>
    <numFmt numFmtId="169" formatCode="0%;\(0%\)"/>
    <numFmt numFmtId="170" formatCode="_-&quot;IR£&quot;* #,##0_-;\-&quot;IR£&quot;* #,##0_-;_-&quot;IR£&quot;* &quot;-&quot;_-;_-@_-"/>
    <numFmt numFmtId="171" formatCode="_-&quot;IR£&quot;* #,##0.00_-;\-&quot;IR£&quot;* #,##0.00_-;_-&quot;IR£&quot;* &quot;-&quot;??_-;_-@_-"/>
    <numFmt numFmtId="172" formatCode="\ \ @"/>
    <numFmt numFmtId="173" formatCode="[Red][=0]&quot;To CHECK&quot;;[Color10][=1]&quot;OK&quot;;"/>
    <numFmt numFmtId="174" formatCode="#,##0,;[Red]\ #,##0,"/>
    <numFmt numFmtId="175" formatCode="\ \ \ \ @"/>
    <numFmt numFmtId="176" formatCode="0.0%"/>
    <numFmt numFmtId="177" formatCode="_-* #,##0.00\ [$€]_-;\-* #,##0.00\ [$€]_-;_-* &quot;-&quot;??\ [$€]_-;_-@_-"/>
    <numFmt numFmtId="178" formatCode="_([$€]* #,##0.00_);_([$€]* \(#,##0.00\);_([$€]* &quot;-&quot;??_);_(@_)"/>
    <numFmt numFmtId="179" formatCode="#,##0,;[Red]\-#,##0,"/>
    <numFmt numFmtId="180" formatCode="#,##0,;[Red]\(#,##0,\);0"/>
    <numFmt numFmtId="181" formatCode="#,###,##0.0"/>
    <numFmt numFmtId="182" formatCode="#,###,##0"/>
    <numFmt numFmtId="183" formatCode="_-* #,##0.00\ _F_-;\-* #,##0.00\ _F_-;_-* &quot;-&quot;??\ _F_-;_-@_-"/>
    <numFmt numFmtId="184" formatCode="_(* #,##0.00_);_(* \(#,##0.00\);_(* &quot;-&quot;??_);_(@_)"/>
    <numFmt numFmtId="185" formatCode="0.00_)"/>
    <numFmt numFmtId="186" formatCode="0.000%"/>
    <numFmt numFmtId="187" formatCode="#,##0.0;\-#,##0.0;&quot;-&quot;"/>
    <numFmt numFmtId="188" formatCode="#,##0;\(#,##0\)"/>
    <numFmt numFmtId="189" formatCode="_(&quot;$&quot;* #,##0_);_(&quot;$&quot;* \(#,##0\);_(&quot;$&quot;* &quot;-&quot;_);_(@_)"/>
    <numFmt numFmtId="190" formatCode="[Red][=0]&quot;To CHECK&quot;;[Green][=1]&quot;OK&quot;;"/>
    <numFmt numFmtId="191" formatCode="_-* #,##0\ _€_-;\-* #,##0\ _€_-;_-* &quot;-&quot;??\ _€_-;_-@_-"/>
    <numFmt numFmtId="192" formatCode="\£#,##0_);\(\£#,##0\)"/>
    <numFmt numFmtId="193" formatCode="_-* #,##0_-;* \(#,##0\)_-;_-\-_-"/>
    <numFmt numFmtId="194" formatCode="_(* #,##0.0_);_(* \(#,##0.0\);_(* &quot;-&quot;?_);_(@_)"/>
    <numFmt numFmtId="195" formatCode="_-* #,##0_ \-&quot;miliardi&quot;;\-* #,##0_-;_-* &quot;-&quot;??_-;_-@_-"/>
    <numFmt numFmtId="196" formatCode="#,##0.0_);\(#,##0.0\)"/>
    <numFmt numFmtId="197" formatCode="_-&quot;L.&quot;\ * #,##0_-;\-&quot;L.&quot;\ * #,##0_-;_-&quot;L.&quot;\ * &quot;-&quot;_-;_-@_-"/>
    <numFmt numFmtId="198" formatCode="_(&quot;€&quot;* #,##0.00_);_(&quot;€&quot;* \(#,##0.00\);_(&quot;€&quot;* &quot;-&quot;??_);_(@_)"/>
    <numFmt numFmtId="199" formatCode="0.0"/>
    <numFmt numFmtId="200" formatCode="[$-40C]mmmm\-yy;@"/>
    <numFmt numFmtId="201" formatCode="_-* #,##0.00_-;* \(#,##0.00\)_-;_-\-_-"/>
    <numFmt numFmtId="202" formatCode="_-* #,##0_-;\-* #,##0_-;_(* &quot;-&quot;_-;_-@\)_-"/>
    <numFmt numFmtId="203" formatCode="_(&quot;$&quot;* #,##0.00_);_(&quot;$&quot;* \(#,##0.00\);_(&quot;$&quot;* &quot;-&quot;??_);_(@_)"/>
    <numFmt numFmtId="204" formatCode="#,##0\ &quot;€&quot;"/>
    <numFmt numFmtId="205" formatCode="#,##0.0000"/>
  </numFmts>
  <fonts count="145">
    <font>
      <sz val="10"/>
      <name val="Tahom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Arial"/>
      <family val="2"/>
    </font>
    <font>
      <b/>
      <sz val="11"/>
      <color indexed="64"/>
      <name val="Arial"/>
      <family val="2"/>
    </font>
    <font>
      <sz val="10"/>
      <name val="Tahoma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Helv"/>
    </font>
    <font>
      <sz val="10"/>
      <name val="Arial"/>
      <family val="2"/>
    </font>
    <font>
      <sz val="11"/>
      <color indexed="63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1"/>
      <color indexed="48"/>
      <name val="Arial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24"/>
      <name val="Arial"/>
      <family val="2"/>
    </font>
    <font>
      <b/>
      <sz val="11"/>
      <color indexed="9"/>
      <name val="Calibri"/>
      <family val="2"/>
    </font>
    <font>
      <b/>
      <sz val="12"/>
      <color indexed="17"/>
      <name val="Wingdings"/>
      <charset val="2"/>
    </font>
    <font>
      <b/>
      <sz val="14"/>
      <color indexed="9"/>
      <name val="Arial"/>
      <family val="2"/>
    </font>
    <font>
      <b/>
      <sz val="11"/>
      <name val="Arial"/>
      <family val="2"/>
    </font>
    <font>
      <i/>
      <sz val="11"/>
      <color indexed="23"/>
      <name val="Arial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u/>
      <sz val="10"/>
      <color indexed="14"/>
      <name val="MS Sans Serif"/>
      <family val="2"/>
    </font>
    <font>
      <b/>
      <sz val="10"/>
      <name val="Tahoma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MS Sans Serif"/>
      <family val="2"/>
    </font>
    <font>
      <sz val="8"/>
      <name val="MS Sans Serif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10"/>
      <name val="Courier"/>
      <family val="3"/>
    </font>
    <font>
      <u/>
      <sz val="10"/>
      <color indexed="8"/>
      <name val="Arial"/>
      <family val="2"/>
    </font>
    <font>
      <sz val="10"/>
      <color indexed="9"/>
      <name val="Arial"/>
      <family val="2"/>
    </font>
    <font>
      <sz val="8"/>
      <color indexed="8"/>
      <name val="Comic Sans MS"/>
      <family val="4"/>
    </font>
    <font>
      <sz val="10"/>
      <color indexed="8"/>
      <name val="Tahoma"/>
      <family val="2"/>
    </font>
    <font>
      <sz val="10"/>
      <color theme="1"/>
      <name val="Tahoma"/>
      <family val="2"/>
    </font>
    <font>
      <sz val="11"/>
      <color indexed="60"/>
      <name val="Calibri"/>
      <family val="2"/>
    </font>
    <font>
      <b/>
      <i/>
      <sz val="16"/>
      <name val="Helv"/>
    </font>
    <font>
      <sz val="11"/>
      <color indexed="8"/>
      <name val="Calibri"/>
      <family val="2"/>
      <scheme val="minor"/>
    </font>
    <font>
      <b/>
      <sz val="11"/>
      <color indexed="63"/>
      <name val="Calibri"/>
      <family val="2"/>
    </font>
    <font>
      <sz val="22"/>
      <name val="UBSHeadline"/>
      <family val="1"/>
    </font>
    <font>
      <sz val="10"/>
      <color indexed="10"/>
      <name val="Arial"/>
      <family val="2"/>
    </font>
    <font>
      <b/>
      <sz val="10"/>
      <name val="Times New Roman"/>
      <family val="1"/>
    </font>
    <font>
      <sz val="12"/>
      <name val="Arial"/>
      <family val="2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b/>
      <sz val="9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Arial Narrow"/>
      <family val="2"/>
    </font>
    <font>
      <b/>
      <sz val="10"/>
      <color indexed="9"/>
      <name val="Times New Roman"/>
      <family val="1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0"/>
      <name val="Arial"/>
      <family val="2"/>
    </font>
    <font>
      <u val="singleAccounting"/>
      <sz val="10"/>
      <name val="Arial"/>
      <family val="2"/>
    </font>
    <font>
      <sz val="11"/>
      <name val="?? ?????"/>
      <family val="3"/>
      <charset val="128"/>
    </font>
    <font>
      <sz val="10"/>
      <name val="Times New Roman"/>
      <family val="1"/>
    </font>
    <font>
      <u/>
      <sz val="8"/>
      <color indexed="12"/>
      <name val="Times New Roman"/>
      <family val="1"/>
    </font>
    <font>
      <u val="doubleAccounting"/>
      <sz val="10"/>
      <name val="Arial"/>
      <family val="2"/>
    </font>
    <font>
      <b/>
      <sz val="8"/>
      <name val="Arial"/>
      <family val="2"/>
    </font>
    <font>
      <b/>
      <i/>
      <sz val="16"/>
      <color theme="1"/>
      <name val="Liberation Sans"/>
    </font>
    <font>
      <b/>
      <sz val="14"/>
      <name val="Times New Roman"/>
      <family val="1"/>
    </font>
    <font>
      <b/>
      <i/>
      <sz val="22"/>
      <name val="Times New Roman"/>
      <family val="1"/>
    </font>
    <font>
      <sz val="12"/>
      <name val="Courier"/>
      <family val="3"/>
    </font>
    <font>
      <u/>
      <sz val="11"/>
      <color theme="10"/>
      <name val="Calibri"/>
      <family val="2"/>
    </font>
    <font>
      <b/>
      <sz val="11"/>
      <name val="Helv"/>
    </font>
    <font>
      <b/>
      <sz val="8"/>
      <color indexed="12"/>
      <name val="Arial"/>
      <family val="2"/>
    </font>
    <font>
      <sz val="11"/>
      <color theme="1"/>
      <name val="Liberation Sans"/>
    </font>
    <font>
      <sz val="10"/>
      <name val="MS Sans Serif"/>
      <family val="2"/>
    </font>
    <font>
      <b/>
      <i/>
      <sz val="24"/>
      <color indexed="8"/>
      <name val="Times New Roman"/>
      <family val="1"/>
    </font>
    <font>
      <sz val="10"/>
      <name val="Arial CE"/>
      <charset val="238"/>
    </font>
    <font>
      <b/>
      <i/>
      <u/>
      <sz val="11"/>
      <color theme="1"/>
      <name val="Liberation Sans"/>
    </font>
    <font>
      <sz val="12"/>
      <name val="Arial MT"/>
    </font>
    <font>
      <sz val="12"/>
      <name val="Times New Roman"/>
      <family val="1"/>
    </font>
    <font>
      <sz val="12"/>
      <name val="Tms Rmn"/>
    </font>
    <font>
      <b/>
      <i/>
      <sz val="11"/>
      <name val="Arial"/>
      <family val="2"/>
    </font>
    <font>
      <sz val="12"/>
      <name val="ＭＳ ゴシック"/>
      <family val="3"/>
      <charset val="128"/>
    </font>
    <font>
      <sz val="11"/>
      <color indexed="64"/>
      <name val="Arial"/>
      <family val="2"/>
    </font>
    <font>
      <b/>
      <sz val="11"/>
      <color indexed="64"/>
      <name val="Arial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28"/>
      <name val="Calibri"/>
      <family val="2"/>
      <scheme val="minor"/>
    </font>
    <font>
      <sz val="10"/>
      <name val="Tahom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0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</fonts>
  <fills count="9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34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8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55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16"/>
        <bgColor indexed="64"/>
      </patternFill>
    </fill>
    <fill>
      <patternFill patternType="solid">
        <fgColor indexed="2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lightGray">
        <fgColor indexed="10"/>
        <bgColor indexed="9"/>
      </patternFill>
    </fill>
    <fill>
      <patternFill patternType="gray125">
        <fgColor indexed="10"/>
        <bgColor indexed="9"/>
      </patternFill>
    </fill>
    <fill>
      <patternFill patternType="gray125">
        <fgColor indexed="8"/>
        <bgColor indexed="9"/>
      </patternFill>
    </fill>
    <fill>
      <patternFill patternType="solid">
        <fgColor indexed="43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indexed="1"/>
        <bgColor indexed="64"/>
      </patternFill>
    </fill>
    <fill>
      <patternFill patternType="gray125">
        <fgColor indexed="13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1"/>
        <bgColor indexed="64"/>
      </patternFill>
    </fill>
    <fill>
      <patternFill patternType="lightGray">
        <fgColor indexed="15"/>
      </patternFill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rgb="FFA1006B"/>
        <bgColor indexed="64"/>
      </patternFill>
    </fill>
    <fill>
      <patternFill patternType="solid">
        <fgColor rgb="FFB9B9B9"/>
        <bgColor indexed="64"/>
      </patternFill>
    </fill>
    <fill>
      <patternFill patternType="solid">
        <fgColor rgb="FFB9B9B9"/>
        <bgColor rgb="FF000000"/>
      </patternFill>
    </fill>
    <fill>
      <patternFill patternType="solid">
        <fgColor rgb="FFCD0037"/>
        <bgColor indexed="64"/>
      </patternFill>
    </fill>
    <fill>
      <patternFill patternType="solid">
        <fgColor rgb="FFE1E1E1"/>
        <bgColor rgb="FF000000"/>
      </patternFill>
    </fill>
    <fill>
      <patternFill patternType="solid">
        <fgColor theme="4"/>
        <bgColor theme="4"/>
      </patternFill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 style="thin">
        <color indexed="64"/>
      </diagonal>
    </border>
    <border>
      <left/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  <border>
      <left/>
      <right/>
      <top style="medium">
        <color theme="0"/>
      </top>
      <bottom style="medium">
        <color theme="0"/>
      </bottom>
      <diagonal style="thin">
        <color indexed="64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double">
        <color auto="1"/>
      </left>
      <right style="double">
        <color indexed="64"/>
      </right>
      <top style="thin">
        <color theme="4" tint="0.39997558519241921"/>
      </top>
      <bottom style="thin">
        <color indexed="64"/>
      </bottom>
      <diagonal/>
    </border>
  </borders>
  <cellStyleXfs count="9670">
    <xf numFmtId="0" fontId="0" fillId="0" borderId="0"/>
    <xf numFmtId="165" fontId="19" fillId="0" borderId="0" applyFont="0" applyFill="0" applyBorder="0" applyAlignment="0" applyProtection="0"/>
    <xf numFmtId="0" fontId="17" fillId="3" borderId="1">
      <alignment horizontal="center" vertical="center"/>
    </xf>
    <xf numFmtId="0" fontId="18" fillId="4" borderId="1">
      <alignment horizontal="center" vertical="center"/>
    </xf>
    <xf numFmtId="0" fontId="18" fillId="4" borderId="1">
      <alignment horizontal="right" vertical="center"/>
    </xf>
    <xf numFmtId="0" fontId="17" fillId="4" borderId="1">
      <alignment horizontal="right" vertical="center"/>
    </xf>
    <xf numFmtId="0" fontId="18" fillId="5" borderId="1">
      <alignment horizontal="right" vertical="center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/>
    <xf numFmtId="0" fontId="23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6" fillId="6" borderId="0" applyNumberFormat="0" applyBorder="0" applyAlignment="0" applyProtection="0"/>
    <xf numFmtId="0" fontId="25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6" fillId="11" borderId="0" applyNumberFormat="0" applyBorder="0" applyAlignment="0" applyProtection="0"/>
    <xf numFmtId="0" fontId="25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6" fillId="6" borderId="0" applyNumberFormat="0" applyBorder="0" applyAlignment="0" applyProtection="0"/>
    <xf numFmtId="0" fontId="25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6" fillId="14" borderId="0" applyNumberFormat="0" applyBorder="0" applyAlignment="0" applyProtection="0"/>
    <xf numFmtId="0" fontId="25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6" fillId="9" borderId="0" applyNumberFormat="0" applyBorder="0" applyAlignment="0" applyProtection="0"/>
    <xf numFmtId="0" fontId="25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6" fillId="6" borderId="0" applyNumberFormat="0" applyBorder="0" applyAlignment="0" applyProtection="0"/>
    <xf numFmtId="0" fontId="25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6" fillId="16" borderId="0" applyNumberFormat="0" applyBorder="0" applyAlignment="0" applyProtection="0"/>
    <xf numFmtId="0" fontId="25" fillId="8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6" fillId="17" borderId="0" applyNumberFormat="0" applyBorder="0" applyAlignment="0" applyProtection="0"/>
    <xf numFmtId="0" fontId="25" fillId="8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6" fillId="6" borderId="0" applyNumberFormat="0" applyBorder="0" applyAlignment="0" applyProtection="0"/>
    <xf numFmtId="0" fontId="25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6" fillId="15" borderId="0" applyNumberFormat="0" applyBorder="0" applyAlignment="0" applyProtection="0"/>
    <xf numFmtId="0" fontId="25" fillId="19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6" fillId="9" borderId="0" applyNumberFormat="0" applyBorder="0" applyAlignment="0" applyProtection="0"/>
    <xf numFmtId="0" fontId="25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21" borderId="0" applyNumberFormat="0" applyBorder="0" applyAlignment="0" applyProtection="0"/>
    <xf numFmtId="0" fontId="27" fillId="19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16" borderId="0" applyNumberFormat="0" applyBorder="0" applyAlignment="0" applyProtection="0"/>
    <xf numFmtId="0" fontId="27" fillId="8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17" borderId="0" applyNumberFormat="0" applyBorder="0" applyAlignment="0" applyProtection="0"/>
    <xf numFmtId="0" fontId="27" fillId="8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21" borderId="0" applyNumberFormat="0" applyBorder="0" applyAlignment="0" applyProtection="0"/>
    <xf numFmtId="0" fontId="27" fillId="19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25" borderId="0" applyNumberFormat="0" applyBorder="0" applyAlignment="0" applyProtection="0"/>
    <xf numFmtId="0" fontId="27" fillId="22" borderId="0" applyNumberFormat="0" applyBorder="0" applyAlignment="0" applyProtection="0"/>
    <xf numFmtId="0" fontId="27" fillId="16" borderId="0" applyNumberFormat="0" applyBorder="0" applyAlignment="0" applyProtection="0"/>
    <xf numFmtId="0" fontId="27" fillId="18" borderId="0" applyNumberFormat="0" applyBorder="0" applyAlignment="0" applyProtection="0"/>
    <xf numFmtId="0" fontId="27" fillId="24" borderId="0" applyNumberFormat="0" applyBorder="0" applyAlignment="0" applyProtection="0"/>
    <xf numFmtId="0" fontId="27" fillId="21" borderId="0" applyNumberFormat="0" applyBorder="0" applyAlignment="0" applyProtection="0"/>
    <xf numFmtId="0" fontId="27" fillId="25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28" borderId="0" applyNumberFormat="0" applyBorder="0" applyAlignment="0" applyProtection="0"/>
    <xf numFmtId="0" fontId="27" fillId="19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4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167" fontId="28" fillId="0" borderId="0" applyNumberFormat="0" applyFont="0" applyFill="0" applyBorder="0" applyProtection="0">
      <alignment horizontal="right" vertical="center"/>
    </xf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10" borderId="0" applyNumberFormat="0" applyBorder="0" applyAlignment="0" applyProtection="0"/>
    <xf numFmtId="49" fontId="31" fillId="31" borderId="2" applyNumberFormat="0" applyBorder="0" applyProtection="0">
      <alignment vertical="center"/>
    </xf>
    <xf numFmtId="168" fontId="24" fillId="0" borderId="0"/>
    <xf numFmtId="168" fontId="24" fillId="0" borderId="0"/>
    <xf numFmtId="168" fontId="24" fillId="0" borderId="0"/>
    <xf numFmtId="168" fontId="24" fillId="0" borderId="3"/>
    <xf numFmtId="168" fontId="24" fillId="0" borderId="3"/>
    <xf numFmtId="168" fontId="24" fillId="0" borderId="3"/>
    <xf numFmtId="167" fontId="24" fillId="0" borderId="0"/>
    <xf numFmtId="169" fontId="32" fillId="0" borderId="0" applyFill="0" applyBorder="0" applyAlignment="0"/>
    <xf numFmtId="41" fontId="32" fillId="0" borderId="0" applyFill="0" applyBorder="0" applyAlignment="0"/>
    <xf numFmtId="43" fontId="32" fillId="0" borderId="0" applyFill="0" applyBorder="0" applyAlignment="0"/>
    <xf numFmtId="170" fontId="32" fillId="0" borderId="0" applyFill="0" applyBorder="0" applyAlignment="0"/>
    <xf numFmtId="171" fontId="32" fillId="0" borderId="0" applyFill="0" applyBorder="0" applyAlignment="0"/>
    <xf numFmtId="169" fontId="32" fillId="0" borderId="0" applyFill="0" applyBorder="0" applyAlignment="0"/>
    <xf numFmtId="172" fontId="32" fillId="0" borderId="0" applyFill="0" applyBorder="0" applyAlignment="0"/>
    <xf numFmtId="41" fontId="32" fillId="0" borderId="0" applyFill="0" applyBorder="0" applyAlignment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173" fontId="35" fillId="0" borderId="0" applyFont="0" applyFill="0" applyBorder="0" applyAlignment="0" applyProtection="0">
      <alignment horizontal="centerContinuous"/>
      <protection hidden="1"/>
    </xf>
    <xf numFmtId="0" fontId="36" fillId="23" borderId="6" applyNumberFormat="0" applyAlignment="0" applyProtection="0"/>
    <xf numFmtId="174" fontId="35" fillId="0" borderId="0" applyFont="0" applyFill="0" applyBorder="0" applyAlignment="0" applyProtection="0">
      <alignment horizontal="centerContinuous"/>
      <protection hidden="1"/>
    </xf>
    <xf numFmtId="3" fontId="20" fillId="0" borderId="0" applyFill="0" applyBorder="0" applyAlignment="0" applyProtection="0"/>
    <xf numFmtId="0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5" fillId="17" borderId="8" applyNumberFormat="0" applyFont="0" applyAlignment="0" applyProtection="0"/>
    <xf numFmtId="0" fontId="24" fillId="11" borderId="7" applyNumberFormat="0" applyFont="0" applyAlignment="0" applyProtection="0"/>
    <xf numFmtId="0" fontId="25" fillId="17" borderId="8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5" fillId="17" borderId="8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1" borderId="8" applyNumberFormat="0" applyFont="0" applyAlignment="0" applyProtection="0"/>
    <xf numFmtId="0" fontId="25" fillId="17" borderId="8" applyNumberFormat="0" applyFont="0" applyAlignment="0" applyProtection="0"/>
    <xf numFmtId="0" fontId="25" fillId="11" borderId="8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176" fontId="37" fillId="0" borderId="2" applyNumberFormat="0" applyBorder="0" applyProtection="0">
      <alignment horizontal="center" vertical="center" wrapText="1"/>
    </xf>
    <xf numFmtId="0" fontId="24" fillId="0" borderId="9"/>
    <xf numFmtId="0" fontId="24" fillId="0" borderId="9"/>
    <xf numFmtId="0" fontId="24" fillId="0" borderId="9"/>
    <xf numFmtId="0" fontId="24" fillId="0" borderId="9"/>
    <xf numFmtId="0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4" fontId="32" fillId="0" borderId="0" applyFill="0" applyBorder="0" applyAlignment="0"/>
    <xf numFmtId="16" fontId="32" fillId="0" borderId="0" applyFill="0" applyBorder="0" applyAlignment="0"/>
    <xf numFmtId="167" fontId="20" fillId="33" borderId="10" applyFill="0" applyBorder="0" applyAlignment="0" applyProtection="0"/>
    <xf numFmtId="3" fontId="38" fillId="33" borderId="3" applyNumberFormat="0" applyBorder="0" applyAlignment="0" applyProtection="0"/>
    <xf numFmtId="3" fontId="39" fillId="33" borderId="10" applyNumberFormat="0" applyFill="0" applyAlignment="0" applyProtection="0"/>
    <xf numFmtId="49" fontId="40" fillId="31" borderId="2" applyNumberFormat="0" applyFill="0" applyBorder="0" applyProtection="0">
      <alignment horizontal="right" vertical="center"/>
    </xf>
    <xf numFmtId="176" fontId="39" fillId="0" borderId="2" applyNumberFormat="0" applyAlignment="0" applyProtection="0">
      <alignment horizontal="center" vertical="center" wrapText="1"/>
    </xf>
    <xf numFmtId="167" fontId="28" fillId="0" borderId="0" applyNumberFormat="0" applyFont="0" applyFill="0" applyBorder="0" applyProtection="0">
      <alignment horizontal="right" vertical="center"/>
    </xf>
    <xf numFmtId="174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167" fontId="20" fillId="33" borderId="11" applyNumberFormat="0" applyFill="0" applyProtection="0">
      <alignment horizontal="center" vertical="center" wrapText="1"/>
    </xf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8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24" fillId="0" borderId="0">
      <alignment horizontal="righ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4" fillId="0" borderId="0" applyFill="0" applyBorder="0">
      <alignment horizontal="right" vertical="top"/>
    </xf>
    <xf numFmtId="0" fontId="24" fillId="0" borderId="0" applyFill="0" applyBorder="0">
      <alignment horizontal="right" vertical="top"/>
    </xf>
    <xf numFmtId="0" fontId="24" fillId="0" borderId="0" applyFill="0" applyBorder="0">
      <alignment horizontal="right" vertical="top"/>
    </xf>
    <xf numFmtId="0" fontId="24" fillId="0" borderId="0" applyFill="0" applyBorder="0">
      <alignment horizontal="right" vertical="top"/>
    </xf>
    <xf numFmtId="0" fontId="24" fillId="0" borderId="0" applyFill="0" applyBorder="0">
      <alignment horizontal="right" vertical="top"/>
    </xf>
    <xf numFmtId="0" fontId="24" fillId="0" borderId="0" applyFill="0" applyBorder="0">
      <alignment horizontal="right" vertical="top"/>
    </xf>
    <xf numFmtId="0" fontId="24" fillId="0" borderId="0" applyFill="0" applyBorder="0">
      <alignment horizontal="right" vertical="top"/>
    </xf>
    <xf numFmtId="0" fontId="24" fillId="0" borderId="0" applyFill="0" applyBorder="0">
      <alignment horizontal="right" vertical="top"/>
    </xf>
    <xf numFmtId="0" fontId="24" fillId="0" borderId="0" applyFill="0" applyBorder="0">
      <alignment horizontal="right" vertical="top"/>
    </xf>
    <xf numFmtId="0" fontId="24" fillId="0" borderId="0" applyFill="0" applyBorder="0">
      <alignment horizontal="right" vertical="top"/>
    </xf>
    <xf numFmtId="0" fontId="24" fillId="0" borderId="0" applyFill="0" applyBorder="0">
      <alignment horizontal="right" vertical="top"/>
    </xf>
    <xf numFmtId="0" fontId="24" fillId="0" borderId="0" applyFill="0" applyBorder="0">
      <alignment horizontal="right" vertical="top"/>
    </xf>
    <xf numFmtId="0" fontId="24" fillId="0" borderId="0" applyFill="0" applyBorder="0">
      <alignment horizontal="right" vertical="top"/>
    </xf>
    <xf numFmtId="0" fontId="24" fillId="0" borderId="0" applyFill="0" applyBorder="0">
      <alignment horizontal="right" vertical="top"/>
    </xf>
    <xf numFmtId="0" fontId="24" fillId="0" borderId="0" applyFill="0" applyBorder="0">
      <alignment horizontal="right" vertical="top"/>
    </xf>
    <xf numFmtId="0" fontId="24" fillId="0" borderId="0" applyFill="0" applyBorder="0">
      <alignment horizontal="right" vertical="top"/>
    </xf>
    <xf numFmtId="0" fontId="24" fillId="0" borderId="0">
      <alignment horizontal="center" wrapText="1"/>
    </xf>
    <xf numFmtId="0" fontId="24" fillId="0" borderId="0">
      <alignment horizontal="center" wrapText="1"/>
    </xf>
    <xf numFmtId="0" fontId="24" fillId="0" borderId="0">
      <alignment horizontal="center" wrapText="1"/>
    </xf>
    <xf numFmtId="0" fontId="24" fillId="0" borderId="0">
      <alignment horizontal="center" wrapText="1"/>
    </xf>
    <xf numFmtId="0" fontId="24" fillId="0" borderId="0" applyFill="0" applyBorder="0">
      <alignment vertical="top"/>
    </xf>
    <xf numFmtId="0" fontId="24" fillId="0" borderId="0" applyFill="0" applyBorder="0">
      <alignment vertical="top"/>
    </xf>
    <xf numFmtId="0" fontId="24" fillId="0" borderId="0" applyFill="0" applyBorder="0">
      <alignment vertical="top"/>
    </xf>
    <xf numFmtId="0" fontId="24" fillId="0" borderId="0" applyFill="0" applyBorder="0">
      <alignment vertical="top"/>
    </xf>
    <xf numFmtId="0" fontId="24" fillId="0" borderId="0" applyFill="0" applyBorder="0" applyProtection="0">
      <alignment vertical="top"/>
    </xf>
    <xf numFmtId="0" fontId="24" fillId="0" borderId="0" applyFill="0" applyBorder="0" applyProtection="0">
      <alignment vertical="top"/>
    </xf>
    <xf numFmtId="0" fontId="24" fillId="0" borderId="0" applyFill="0" applyBorder="0" applyProtection="0">
      <alignment vertical="top"/>
    </xf>
    <xf numFmtId="0" fontId="24" fillId="0" borderId="0" applyFill="0" applyBorder="0" applyProtection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164" fontId="24" fillId="0" borderId="0" applyFill="0" applyBorder="0" applyAlignment="0" applyProtection="0">
      <alignment horizontal="right" vertical="top"/>
    </xf>
    <xf numFmtId="164" fontId="24" fillId="0" borderId="0" applyFill="0" applyBorder="0" applyAlignment="0" applyProtection="0">
      <alignment horizontal="right" vertical="top"/>
    </xf>
    <xf numFmtId="164" fontId="24" fillId="0" borderId="0" applyFill="0" applyBorder="0" applyAlignment="0" applyProtection="0">
      <alignment horizontal="right" vertical="top"/>
    </xf>
    <xf numFmtId="164" fontId="24" fillId="0" borderId="0" applyFill="0" applyBorder="0" applyAlignment="0" applyProtection="0">
      <alignment horizontal="right" vertical="top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 applyFill="0" applyBorder="0">
      <alignment horizontal="left" vertical="top"/>
    </xf>
    <xf numFmtId="0" fontId="24" fillId="0" borderId="0" applyFill="0" applyBorder="0">
      <alignment horizontal="left" vertical="top"/>
    </xf>
    <xf numFmtId="0" fontId="24" fillId="0" borderId="0" applyFill="0" applyBorder="0">
      <alignment horizontal="left" vertical="top"/>
    </xf>
    <xf numFmtId="0" fontId="24" fillId="0" borderId="0" applyFill="0" applyBorder="0">
      <alignment horizontal="left" vertical="top"/>
    </xf>
    <xf numFmtId="49" fontId="22" fillId="34" borderId="12">
      <alignment horizontal="right"/>
    </xf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3" fontId="39" fillId="35" borderId="2" applyNumberFormat="0" applyFill="0" applyBorder="0" applyAlignment="0" applyProtection="0"/>
    <xf numFmtId="3" fontId="39" fillId="35" borderId="2" applyNumberFormat="0" applyAlignment="0" applyProtection="0"/>
    <xf numFmtId="176" fontId="39" fillId="35" borderId="2" applyAlignment="0" applyProtection="0">
      <alignment horizontal="center" vertical="center" wrapText="1"/>
    </xf>
    <xf numFmtId="3" fontId="44" fillId="0" borderId="3" applyNumberFormat="0" applyFill="0" applyAlignment="0" applyProtection="0"/>
    <xf numFmtId="0" fontId="45" fillId="12" borderId="0" applyNumberFormat="0" applyBorder="0" applyAlignment="0" applyProtection="0"/>
    <xf numFmtId="0" fontId="39" fillId="35" borderId="2" applyNumberFormat="0" applyFill="0" applyBorder="0" applyAlignment="0" applyProtection="0"/>
    <xf numFmtId="38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21" fillId="0" borderId="11" applyNumberFormat="0" applyAlignment="0" applyProtection="0">
      <alignment horizontal="left" vertical="center"/>
    </xf>
    <xf numFmtId="0" fontId="21" fillId="0" borderId="2">
      <alignment horizontal="left" vertical="center"/>
    </xf>
    <xf numFmtId="0" fontId="47" fillId="0" borderId="13" applyNumberFormat="0" applyFill="0" applyAlignment="0" applyProtection="0"/>
    <xf numFmtId="0" fontId="48" fillId="0" borderId="14" applyNumberFormat="0" applyFill="0" applyAlignment="0" applyProtection="0"/>
    <xf numFmtId="0" fontId="49" fillId="0" borderId="15" applyNumberFormat="0" applyFill="0" applyAlignment="0" applyProtection="0"/>
    <xf numFmtId="0" fontId="49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9">
      <alignment horizontal="center"/>
    </xf>
    <xf numFmtId="179" fontId="22" fillId="0" borderId="0" applyFont="0" applyFill="0" applyBorder="0" applyAlignment="0" applyProtection="0">
      <protection hidden="1"/>
    </xf>
    <xf numFmtId="0" fontId="41" fillId="9" borderId="4" applyNumberFormat="0" applyAlignment="0" applyProtection="0"/>
    <xf numFmtId="10" fontId="46" fillId="37" borderId="9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38" fontId="52" fillId="0" borderId="0"/>
    <xf numFmtId="0" fontId="52" fillId="0" borderId="0"/>
    <xf numFmtId="38" fontId="53" fillId="0" borderId="0"/>
    <xf numFmtId="0" fontId="53" fillId="0" borderId="0"/>
    <xf numFmtId="38" fontId="54" fillId="0" borderId="0"/>
    <xf numFmtId="0" fontId="54" fillId="0" borderId="0"/>
    <xf numFmtId="38" fontId="55" fillId="0" borderId="0"/>
    <xf numFmtId="0" fontId="55" fillId="0" borderId="0"/>
    <xf numFmtId="0" fontId="56" fillId="0" borderId="0"/>
    <xf numFmtId="0" fontId="56" fillId="0" borderId="0"/>
    <xf numFmtId="0" fontId="57" fillId="0" borderId="0"/>
    <xf numFmtId="0" fontId="57" fillId="0" borderId="0"/>
    <xf numFmtId="0" fontId="57" fillId="0" borderId="0"/>
    <xf numFmtId="49" fontId="28" fillId="0" borderId="0" applyNumberFormat="0" applyFill="0" applyBorder="0" applyProtection="0">
      <alignment horizontal="right" vertical="center"/>
    </xf>
    <xf numFmtId="0" fontId="28" fillId="0" borderId="0" applyNumberFormat="0" applyFill="0" applyBorder="0" applyProtection="0">
      <alignment horizontal="right" vertical="center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9" fillId="38" borderId="0" applyNumberFormat="0" applyBorder="0">
      <alignment horizontal="right"/>
      <protection locked="0"/>
    </xf>
    <xf numFmtId="0" fontId="59" fillId="38" borderId="0" applyNumberFormat="0" applyBorder="0">
      <alignment horizontal="right"/>
      <protection locked="0"/>
    </xf>
    <xf numFmtId="0" fontId="59" fillId="38" borderId="0" applyNumberFormat="0" applyBorder="0">
      <alignment horizontal="right"/>
      <protection locked="0"/>
    </xf>
    <xf numFmtId="0" fontId="59" fillId="38" borderId="0" applyNumberFormat="0" applyBorder="0">
      <alignment horizontal="right"/>
      <protection locked="0"/>
    </xf>
    <xf numFmtId="0" fontId="59" fillId="38" borderId="0" applyNumberFormat="0" applyBorder="0">
      <alignment horizontal="right"/>
      <protection locked="0"/>
    </xf>
    <xf numFmtId="167" fontId="20" fillId="0" borderId="10" applyNumberFormat="0" applyAlignment="0" applyProtection="0">
      <alignment horizontal="center" vertical="center" wrapText="1"/>
    </xf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24" fillId="0" borderId="0" applyFill="0" applyBorder="0" applyAlignment="0"/>
    <xf numFmtId="0" fontId="34" fillId="0" borderId="5" applyNumberFormat="0" applyFill="0" applyAlignment="0" applyProtection="0"/>
    <xf numFmtId="0" fontId="59" fillId="39" borderId="0" applyNumberFormat="0" applyBorder="0">
      <alignment horizontal="right"/>
      <protection locked="0"/>
    </xf>
    <xf numFmtId="0" fontId="59" fillId="39" borderId="0" applyNumberFormat="0" applyBorder="0">
      <alignment horizontal="right"/>
      <protection locked="0"/>
    </xf>
    <xf numFmtId="0" fontId="59" fillId="39" borderId="0" applyNumberFormat="0" applyBorder="0">
      <alignment horizontal="right"/>
      <protection locked="0"/>
    </xf>
    <xf numFmtId="0" fontId="59" fillId="39" borderId="0" applyNumberFormat="0" applyBorder="0">
      <alignment horizontal="right"/>
      <protection locked="0"/>
    </xf>
    <xf numFmtId="0" fontId="59" fillId="39" borderId="0" applyNumberFormat="0" applyBorder="0">
      <alignment horizontal="right"/>
      <protection locked="0"/>
    </xf>
    <xf numFmtId="0" fontId="59" fillId="40" borderId="0" applyNumberFormat="0" applyBorder="0">
      <alignment horizontal="right"/>
      <protection locked="0"/>
    </xf>
    <xf numFmtId="0" fontId="59" fillId="40" borderId="0" applyNumberFormat="0" applyBorder="0">
      <alignment horizontal="right"/>
      <protection locked="0"/>
    </xf>
    <xf numFmtId="0" fontId="59" fillId="40" borderId="0" applyNumberFormat="0" applyBorder="0">
      <alignment horizontal="right"/>
      <protection locked="0"/>
    </xf>
    <xf numFmtId="0" fontId="59" fillId="40" borderId="0" applyNumberFormat="0" applyBorder="0">
      <alignment horizontal="right"/>
      <protection locked="0"/>
    </xf>
    <xf numFmtId="0" fontId="59" fillId="40" borderId="0" applyNumberFormat="0" applyBorder="0">
      <alignment horizontal="right"/>
      <protection locked="0"/>
    </xf>
    <xf numFmtId="0" fontId="59" fillId="40" borderId="0" applyNumberFormat="0" applyBorder="0">
      <alignment horizontal="right"/>
      <protection locked="0"/>
    </xf>
    <xf numFmtId="0" fontId="59" fillId="40" borderId="0" applyNumberFormat="0" applyBorder="0">
      <alignment horizontal="right"/>
      <protection locked="0"/>
    </xf>
    <xf numFmtId="0" fontId="59" fillId="40" borderId="0" applyNumberFormat="0" applyBorder="0">
      <alignment horizontal="right"/>
      <protection locked="0"/>
    </xf>
    <xf numFmtId="0" fontId="59" fillId="40" borderId="0" applyNumberFormat="0" applyBorder="0">
      <alignment horizontal="right"/>
      <protection locked="0"/>
    </xf>
    <xf numFmtId="0" fontId="59" fillId="40" borderId="0" applyNumberFormat="0" applyBorder="0">
      <alignment horizontal="right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60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1" fontId="24" fillId="41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60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65" fontId="19" fillId="0" borderId="0" applyFont="0" applyFill="0" applyBorder="0" applyAlignment="0" applyProtection="0"/>
    <xf numFmtId="183" fontId="24" fillId="0" borderId="0" applyFont="0" applyFill="0" applyBorder="0" applyAlignment="0" applyProtection="0"/>
    <xf numFmtId="165" fontId="61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65" fontId="16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65" fontId="62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62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57" fillId="0" borderId="0"/>
    <xf numFmtId="0" fontId="51" fillId="0" borderId="9">
      <alignment horizontal="center"/>
    </xf>
    <xf numFmtId="185" fontId="64" fillId="0" borderId="0"/>
    <xf numFmtId="0" fontId="6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16" fillId="0" borderId="0"/>
    <xf numFmtId="0" fontId="16" fillId="0" borderId="0"/>
    <xf numFmtId="0" fontId="4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9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5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5" fillId="0" borderId="0"/>
    <xf numFmtId="0" fontId="25" fillId="0" borderId="0"/>
    <xf numFmtId="0" fontId="25" fillId="0" borderId="0"/>
    <xf numFmtId="0" fontId="16" fillId="0" borderId="0"/>
    <xf numFmtId="0" fontId="6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2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6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6" fillId="0" borderId="0"/>
    <xf numFmtId="0" fontId="24" fillId="0" borderId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6" fillId="6" borderId="16" applyNumberFormat="0" applyAlignment="0" applyProtection="0"/>
    <xf numFmtId="49" fontId="67" fillId="0" borderId="10" applyFill="0" applyProtection="0">
      <alignment vertical="center"/>
    </xf>
    <xf numFmtId="41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0" fontId="24" fillId="0" borderId="0" applyFont="0" applyFill="0" applyBorder="0" applyAlignment="0" applyProtection="0"/>
    <xf numFmtId="10" fontId="24" fillId="0" borderId="0" applyFont="0" applyFill="0" applyBorder="0" applyAlignment="0" applyProtection="0"/>
    <xf numFmtId="10" fontId="24" fillId="0" borderId="0" applyFont="0" applyFill="0" applyBorder="0" applyAlignment="0" applyProtection="0"/>
    <xf numFmtId="186" fontId="24" fillId="0" borderId="0" applyFont="0" applyFill="0" applyBorder="0" applyAlignment="0" applyProtection="0"/>
    <xf numFmtId="176" fontId="44" fillId="33" borderId="1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187" fontId="68" fillId="0" borderId="0" applyFill="0" applyBorder="0" applyAlignment="0"/>
    <xf numFmtId="188" fontId="68" fillId="0" borderId="0" applyFill="0" applyBorder="0" applyAlignment="0"/>
    <xf numFmtId="187" fontId="68" fillId="0" borderId="0" applyFill="0" applyBorder="0" applyAlignment="0"/>
    <xf numFmtId="189" fontId="68" fillId="0" borderId="0" applyFill="0" applyBorder="0" applyAlignment="0"/>
    <xf numFmtId="188" fontId="68" fillId="0" borderId="0" applyFill="0" applyBorder="0" applyAlignment="0"/>
    <xf numFmtId="167" fontId="28" fillId="0" borderId="0" applyFont="0" applyFill="0" applyBorder="0" applyAlignment="0" applyProtection="0">
      <alignment horizontal="right" vertical="center"/>
    </xf>
    <xf numFmtId="0" fontId="17" fillId="3" borderId="1">
      <alignment horizontal="center" vertical="center"/>
    </xf>
    <xf numFmtId="0" fontId="17" fillId="3" borderId="17">
      <alignment horizontal="center" vertical="center"/>
    </xf>
    <xf numFmtId="0" fontId="18" fillId="5" borderId="1">
      <alignment horizontal="center" vertical="center"/>
    </xf>
    <xf numFmtId="0" fontId="18" fillId="5" borderId="1">
      <alignment horizontal="center" vertical="center"/>
    </xf>
    <xf numFmtId="0" fontId="17" fillId="3" borderId="1">
      <alignment horizontal="center" vertical="center"/>
    </xf>
    <xf numFmtId="0" fontId="17" fillId="3" borderId="1">
      <alignment horizontal="center" vertical="center"/>
    </xf>
    <xf numFmtId="0" fontId="17" fillId="43" borderId="1">
      <alignment horizontal="left" vertical="center"/>
    </xf>
    <xf numFmtId="0" fontId="18" fillId="4" borderId="1">
      <alignment horizontal="center" vertical="center"/>
    </xf>
    <xf numFmtId="0" fontId="17" fillId="43" borderId="1">
      <alignment horizontal="left" vertical="center"/>
    </xf>
    <xf numFmtId="0" fontId="17" fillId="43" borderId="1">
      <alignment horizontal="left" vertical="center"/>
    </xf>
    <xf numFmtId="0" fontId="18" fillId="5" borderId="1">
      <alignment horizontal="right" vertical="center"/>
    </xf>
    <xf numFmtId="0" fontId="17" fillId="43" borderId="1">
      <alignment horizontal="left" vertical="center"/>
    </xf>
    <xf numFmtId="0" fontId="17" fillId="5" borderId="1">
      <alignment horizontal="right" vertical="center"/>
    </xf>
    <xf numFmtId="0" fontId="18" fillId="4" borderId="1">
      <alignment horizontal="right" vertical="center"/>
    </xf>
    <xf numFmtId="0" fontId="18" fillId="5" borderId="1">
      <alignment horizontal="left" vertical="center"/>
    </xf>
    <xf numFmtId="0" fontId="18" fillId="4" borderId="1">
      <alignment horizontal="right" vertical="center"/>
    </xf>
    <xf numFmtId="0" fontId="18" fillId="5" borderId="1">
      <alignment horizontal="left" vertical="center"/>
    </xf>
    <xf numFmtId="0" fontId="18" fillId="5" borderId="1">
      <alignment horizontal="left" vertical="center"/>
    </xf>
    <xf numFmtId="0" fontId="18" fillId="5" borderId="1">
      <alignment horizontal="right" vertical="center"/>
    </xf>
    <xf numFmtId="0" fontId="18" fillId="5" borderId="1">
      <alignment horizontal="right" vertical="center"/>
    </xf>
    <xf numFmtId="0" fontId="18" fillId="5" borderId="1">
      <alignment horizontal="left" vertical="center"/>
    </xf>
    <xf numFmtId="0" fontId="18" fillId="5" borderId="1">
      <alignment horizontal="left" vertical="center"/>
    </xf>
    <xf numFmtId="0" fontId="18" fillId="4" borderId="1">
      <alignment horizontal="left" vertical="center"/>
    </xf>
    <xf numFmtId="0" fontId="18" fillId="4" borderId="1">
      <alignment horizontal="right" vertical="center"/>
    </xf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24" fillId="0" borderId="18"/>
    <xf numFmtId="0" fontId="24" fillId="0" borderId="18"/>
    <xf numFmtId="0" fontId="24" fillId="0" borderId="18"/>
    <xf numFmtId="0" fontId="24" fillId="0" borderId="18"/>
    <xf numFmtId="0" fontId="66" fillId="32" borderId="16" applyNumberFormat="0" applyAlignment="0" applyProtection="0"/>
    <xf numFmtId="0" fontId="66" fillId="32" borderId="16" applyNumberFormat="0" applyAlignment="0" applyProtection="0"/>
    <xf numFmtId="0" fontId="66" fillId="32" borderId="16" applyNumberFormat="0" applyAlignment="0" applyProtection="0"/>
    <xf numFmtId="0" fontId="66" fillId="32" borderId="16" applyNumberFormat="0" applyAlignment="0" applyProtection="0"/>
    <xf numFmtId="0" fontId="66" fillId="32" borderId="16" applyNumberFormat="0" applyAlignment="0" applyProtection="0"/>
    <xf numFmtId="0" fontId="66" fillId="32" borderId="16" applyNumberFormat="0" applyAlignment="0" applyProtection="0"/>
    <xf numFmtId="0" fontId="66" fillId="32" borderId="16" applyNumberFormat="0" applyAlignment="0" applyProtection="0"/>
    <xf numFmtId="0" fontId="66" fillId="32" borderId="16" applyNumberFormat="0" applyAlignment="0" applyProtection="0"/>
    <xf numFmtId="0" fontId="66" fillId="32" borderId="16" applyNumberFormat="0" applyAlignment="0" applyProtection="0"/>
    <xf numFmtId="0" fontId="66" fillId="32" borderId="16" applyNumberFormat="0" applyAlignment="0" applyProtection="0"/>
    <xf numFmtId="0" fontId="66" fillId="6" borderId="16" applyNumberFormat="0" applyAlignment="0" applyProtection="0"/>
    <xf numFmtId="0" fontId="66" fillId="32" borderId="16" applyNumberFormat="0" applyAlignment="0" applyProtection="0"/>
    <xf numFmtId="0" fontId="66" fillId="6" borderId="16" applyNumberFormat="0" applyAlignment="0" applyProtection="0"/>
    <xf numFmtId="0" fontId="66" fillId="32" borderId="16" applyNumberFormat="0" applyAlignment="0" applyProtection="0"/>
    <xf numFmtId="0" fontId="66" fillId="6" borderId="16" applyNumberFormat="0" applyAlignment="0" applyProtection="0"/>
    <xf numFmtId="188" fontId="69" fillId="0" borderId="0" applyNumberFormat="0" applyFill="0" applyBorder="0" applyAlignment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4" fillId="0" borderId="19"/>
    <xf numFmtId="0" fontId="24" fillId="0" borderId="19"/>
    <xf numFmtId="0" fontId="24" fillId="0" borderId="19"/>
    <xf numFmtId="0" fontId="24" fillId="0" borderId="19"/>
    <xf numFmtId="0" fontId="57" fillId="0" borderId="20"/>
    <xf numFmtId="0" fontId="57" fillId="0" borderId="20"/>
    <xf numFmtId="0" fontId="57" fillId="0" borderId="20"/>
    <xf numFmtId="0" fontId="57" fillId="0" borderId="20"/>
    <xf numFmtId="0" fontId="57" fillId="0" borderId="20"/>
    <xf numFmtId="0" fontId="57" fillId="0" borderId="20"/>
    <xf numFmtId="0" fontId="57" fillId="0" borderId="20"/>
    <xf numFmtId="0" fontId="57" fillId="0" borderId="20"/>
    <xf numFmtId="0" fontId="57" fillId="0" borderId="20"/>
    <xf numFmtId="0" fontId="57" fillId="0" borderId="20"/>
    <xf numFmtId="49" fontId="32" fillId="0" borderId="0" applyFill="0" applyBorder="0" applyAlignment="0"/>
    <xf numFmtId="0" fontId="32" fillId="0" borderId="0" applyFill="0" applyBorder="0" applyAlignment="0"/>
    <xf numFmtId="175" fontId="32" fillId="0" borderId="0" applyFill="0" applyBorder="0" applyAlignment="0"/>
    <xf numFmtId="186" fontId="32" fillId="0" borderId="0" applyFill="0" applyBorder="0" applyAlignment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44" borderId="0" applyNumberFormat="0" applyBorder="0">
      <alignment horizontal="left"/>
      <protection locked="0"/>
    </xf>
    <xf numFmtId="0" fontId="73" fillId="44" borderId="0" applyNumberFormat="0" applyBorder="0">
      <alignment horizontal="left"/>
      <protection locked="0"/>
    </xf>
    <xf numFmtId="0" fontId="73" fillId="44" borderId="0" applyNumberFormat="0" applyBorder="0">
      <alignment horizontal="left"/>
      <protection locked="0"/>
    </xf>
    <xf numFmtId="0" fontId="73" fillId="44" borderId="0" applyNumberFormat="0" applyBorder="0">
      <alignment horizontal="left"/>
      <protection locked="0"/>
    </xf>
    <xf numFmtId="0" fontId="73" fillId="44" borderId="0" applyNumberFormat="0" applyBorder="0">
      <alignment horizontal="left"/>
      <protection locked="0"/>
    </xf>
    <xf numFmtId="0" fontId="74" fillId="39" borderId="0" applyNumberFormat="0" applyBorder="0">
      <alignment horizontal="left"/>
      <protection locked="0"/>
    </xf>
    <xf numFmtId="0" fontId="74" fillId="39" borderId="0" applyNumberFormat="0" applyBorder="0">
      <alignment horizontal="left"/>
      <protection locked="0"/>
    </xf>
    <xf numFmtId="0" fontId="74" fillId="39" borderId="0" applyNumberFormat="0" applyBorder="0">
      <alignment horizontal="left"/>
      <protection locked="0"/>
    </xf>
    <xf numFmtId="0" fontId="74" fillId="39" borderId="0" applyNumberFormat="0" applyBorder="0">
      <alignment horizontal="left"/>
      <protection locked="0"/>
    </xf>
    <xf numFmtId="0" fontId="74" fillId="39" borderId="0" applyNumberFormat="0" applyBorder="0">
      <alignment horizontal="left"/>
      <protection locked="0"/>
    </xf>
    <xf numFmtId="0" fontId="75" fillId="40" borderId="0" applyNumberFormat="0" applyBorder="0">
      <alignment horizontal="left"/>
      <protection locked="0"/>
    </xf>
    <xf numFmtId="0" fontId="75" fillId="40" borderId="0" applyNumberFormat="0" applyBorder="0">
      <alignment horizontal="left"/>
      <protection locked="0"/>
    </xf>
    <xf numFmtId="0" fontId="75" fillId="40" borderId="0" applyNumberFormat="0" applyBorder="0">
      <alignment horizontal="left"/>
      <protection locked="0"/>
    </xf>
    <xf numFmtId="0" fontId="75" fillId="40" borderId="0" applyNumberFormat="0" applyBorder="0">
      <alignment horizontal="left"/>
      <protection locked="0"/>
    </xf>
    <xf numFmtId="0" fontId="75" fillId="40" borderId="0" applyNumberFormat="0" applyBorder="0">
      <alignment horizontal="left"/>
      <protection locked="0"/>
    </xf>
    <xf numFmtId="0" fontId="76" fillId="39" borderId="0" applyNumberFormat="0" applyBorder="0">
      <alignment horizontal="left"/>
      <protection locked="0"/>
    </xf>
    <xf numFmtId="0" fontId="76" fillId="39" borderId="0" applyNumberFormat="0" applyBorder="0">
      <alignment horizontal="left"/>
      <protection locked="0"/>
    </xf>
    <xf numFmtId="0" fontId="76" fillId="39" borderId="0" applyNumberFormat="0" applyBorder="0">
      <alignment horizontal="left"/>
      <protection locked="0"/>
    </xf>
    <xf numFmtId="0" fontId="76" fillId="39" borderId="0" applyNumberFormat="0" applyBorder="0">
      <alignment horizontal="left"/>
      <protection locked="0"/>
    </xf>
    <xf numFmtId="0" fontId="76" fillId="39" borderId="0" applyNumberFormat="0" applyBorder="0">
      <alignment horizontal="left"/>
      <protection locked="0"/>
    </xf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1" applyNumberFormat="0" applyFill="0" applyAlignment="0" applyProtection="0"/>
    <xf numFmtId="0" fontId="78" fillId="0" borderId="22" applyNumberFormat="0" applyFill="0" applyAlignment="0" applyProtection="0"/>
    <xf numFmtId="0" fontId="78" fillId="0" borderId="21" applyNumberFormat="0" applyFill="0" applyAlignment="0" applyProtection="0"/>
    <xf numFmtId="0" fontId="78" fillId="0" borderId="22" applyNumberFormat="0" applyFill="0" applyAlignment="0" applyProtection="0"/>
    <xf numFmtId="0" fontId="48" fillId="0" borderId="14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4" applyNumberFormat="0" applyFill="0" applyAlignment="0" applyProtection="0"/>
    <xf numFmtId="0" fontId="79" fillId="0" borderId="23" applyNumberFormat="0" applyFill="0" applyAlignment="0" applyProtection="0"/>
    <xf numFmtId="0" fontId="79" fillId="0" borderId="24" applyNumberFormat="0" applyFill="0" applyAlignment="0" applyProtection="0"/>
    <xf numFmtId="0" fontId="79" fillId="0" borderId="23" applyNumberFormat="0" applyFill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190" fontId="35" fillId="0" borderId="0" applyFont="0" applyFill="0" applyBorder="0" applyAlignment="0" applyProtection="0">
      <alignment horizontal="centerContinuous"/>
      <protection hidden="1"/>
    </xf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80" fillId="0" borderId="25" applyNumberFormat="0" applyFill="0" applyAlignment="0" applyProtection="0"/>
    <xf numFmtId="0" fontId="66" fillId="0" borderId="25" applyNumberFormat="0" applyFill="0" applyAlignment="0" applyProtection="0"/>
    <xf numFmtId="0" fontId="80" fillId="0" borderId="25" applyNumberFormat="0" applyFill="0" applyAlignment="0" applyProtection="0"/>
    <xf numFmtId="0" fontId="66" fillId="0" borderId="25" applyNumberFormat="0" applyFill="0" applyAlignment="0" applyProtection="0"/>
    <xf numFmtId="0" fontId="80" fillId="0" borderId="26" applyNumberFormat="0" applyFill="0" applyAlignment="0" applyProtection="0"/>
    <xf numFmtId="167" fontId="20" fillId="0" borderId="0" applyFont="0" applyFill="0" applyBorder="0" applyAlignment="0" applyProtection="0">
      <alignment horizontal="center" vertical="center" wrapText="1"/>
    </xf>
    <xf numFmtId="0" fontId="24" fillId="0" borderId="0" applyFont="0" applyFill="0" applyBorder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29" fillId="0" borderId="0" applyNumberFormat="0" applyFill="0" applyBorder="0" applyAlignment="0" applyProtection="0"/>
    <xf numFmtId="0" fontId="24" fillId="0" borderId="0"/>
    <xf numFmtId="0" fontId="15" fillId="0" borderId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5" fillId="0" borderId="0"/>
    <xf numFmtId="0" fontId="14" fillId="0" borderId="0"/>
    <xf numFmtId="165" fontId="14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/>
    <xf numFmtId="0" fontId="23" fillId="0" borderId="0"/>
    <xf numFmtId="0" fontId="2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13" fillId="53" borderId="0" applyNumberFormat="0" applyBorder="0" applyAlignment="0" applyProtection="0"/>
    <xf numFmtId="0" fontId="25" fillId="8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13" fillId="57" borderId="0" applyNumberFormat="0" applyBorder="0" applyAlignment="0" applyProtection="0"/>
    <xf numFmtId="0" fontId="25" fillId="8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13" fillId="61" borderId="0" applyNumberFormat="0" applyBorder="0" applyAlignment="0" applyProtection="0"/>
    <xf numFmtId="0" fontId="25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13" fillId="65" borderId="0" applyNumberFormat="0" applyBorder="0" applyAlignment="0" applyProtection="0"/>
    <xf numFmtId="0" fontId="25" fillId="14" borderId="0" applyNumberFormat="0" applyBorder="0" applyAlignment="0" applyProtection="0"/>
    <xf numFmtId="0" fontId="26" fillId="14" borderId="0" applyNumberFormat="0" applyBorder="0" applyAlignment="0" applyProtection="0"/>
    <xf numFmtId="0" fontId="13" fillId="69" borderId="0" applyNumberFormat="0" applyBorder="0" applyAlignment="0" applyProtection="0"/>
    <xf numFmtId="0" fontId="25" fillId="9" borderId="0" applyNumberFormat="0" applyBorder="0" applyAlignment="0" applyProtection="0"/>
    <xf numFmtId="0" fontId="26" fillId="9" borderId="0" applyNumberFormat="0" applyBorder="0" applyAlignment="0" applyProtection="0"/>
    <xf numFmtId="0" fontId="13" fillId="73" borderId="0" applyNumberFormat="0" applyBorder="0" applyAlignment="0" applyProtection="0"/>
    <xf numFmtId="0" fontId="25" fillId="6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13" fillId="54" borderId="0" applyNumberFormat="0" applyBorder="0" applyAlignment="0" applyProtection="0"/>
    <xf numFmtId="0" fontId="25" fillId="8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13" fillId="58" borderId="0" applyNumberFormat="0" applyBorder="0" applyAlignment="0" applyProtection="0"/>
    <xf numFmtId="0" fontId="25" fillId="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13" fillId="62" borderId="0" applyNumberFormat="0" applyBorder="0" applyAlignment="0" applyProtection="0"/>
    <xf numFmtId="0" fontId="25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13" fillId="66" borderId="0" applyNumberFormat="0" applyBorder="0" applyAlignment="0" applyProtection="0"/>
    <xf numFmtId="0" fontId="25" fillId="19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13" fillId="70" borderId="0" applyNumberFormat="0" applyBorder="0" applyAlignment="0" applyProtection="0"/>
    <xf numFmtId="0" fontId="25" fillId="9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13" fillId="74" borderId="0" applyNumberFormat="0" applyBorder="0" applyAlignment="0" applyProtection="0"/>
    <xf numFmtId="0" fontId="27" fillId="19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83" fillId="55" borderId="0" applyNumberFormat="0" applyBorder="0" applyAlignment="0" applyProtection="0"/>
    <xf numFmtId="0" fontId="27" fillId="8" borderId="0" applyNumberFormat="0" applyBorder="0" applyAlignment="0" applyProtection="0"/>
    <xf numFmtId="0" fontId="27" fillId="16" borderId="0" applyNumberFormat="0" applyBorder="0" applyAlignment="0" applyProtection="0"/>
    <xf numFmtId="0" fontId="83" fillId="59" borderId="0" applyNumberFormat="0" applyBorder="0" applyAlignment="0" applyProtection="0"/>
    <xf numFmtId="0" fontId="27" fillId="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83" fillId="63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4" borderId="0" applyNumberFormat="0" applyBorder="0" applyAlignment="0" applyProtection="0"/>
    <xf numFmtId="0" fontId="83" fillId="67" borderId="0" applyNumberFormat="0" applyBorder="0" applyAlignment="0" applyProtection="0"/>
    <xf numFmtId="0" fontId="27" fillId="19" borderId="0" applyNumberFormat="0" applyBorder="0" applyAlignment="0" applyProtection="0"/>
    <xf numFmtId="0" fontId="27" fillId="21" borderId="0" applyNumberFormat="0" applyBorder="0" applyAlignment="0" applyProtection="0"/>
    <xf numFmtId="0" fontId="83" fillId="71" borderId="0" applyNumberFormat="0" applyBorder="0" applyAlignment="0" applyProtection="0"/>
    <xf numFmtId="0" fontId="27" fillId="9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83" fillId="75" borderId="0" applyNumberFormat="0" applyBorder="0" applyAlignment="0" applyProtection="0"/>
    <xf numFmtId="0" fontId="27" fillId="21" borderId="0" applyNumberFormat="0" applyBorder="0" applyAlignment="0" applyProtection="0"/>
    <xf numFmtId="0" fontId="27" fillId="26" borderId="0" applyNumberFormat="0" applyBorder="0" applyAlignment="0" applyProtection="0"/>
    <xf numFmtId="0" fontId="27" fillId="21" borderId="0" applyNumberFormat="0" applyBorder="0" applyAlignment="0" applyProtection="0"/>
    <xf numFmtId="0" fontId="98" fillId="52" borderId="0" applyNumberFormat="0" applyBorder="0" applyAlignment="0" applyProtection="0"/>
    <xf numFmtId="0" fontId="27" fillId="26" borderId="0" applyNumberFormat="0" applyBorder="0" applyAlignment="0" applyProtection="0"/>
    <xf numFmtId="0" fontId="83" fillId="52" borderId="0" applyNumberFormat="0" applyBorder="0" applyAlignment="0" applyProtection="0"/>
    <xf numFmtId="0" fontId="27" fillId="27" borderId="0" applyNumberFormat="0" applyBorder="0" applyAlignment="0" applyProtection="0"/>
    <xf numFmtId="0" fontId="83" fillId="56" borderId="0" applyNumberFormat="0" applyBorder="0" applyAlignment="0" applyProtection="0"/>
    <xf numFmtId="0" fontId="27" fillId="19" borderId="0" applyNumberFormat="0" applyBorder="0" applyAlignment="0" applyProtection="0"/>
    <xf numFmtId="0" fontId="27" fillId="28" borderId="0" applyNumberFormat="0" applyBorder="0" applyAlignment="0" applyProtection="0"/>
    <xf numFmtId="0" fontId="83" fillId="60" borderId="0" applyNumberFormat="0" applyBorder="0" applyAlignment="0" applyProtection="0"/>
    <xf numFmtId="0" fontId="27" fillId="29" borderId="0" applyNumberFormat="0" applyBorder="0" applyAlignment="0" applyProtection="0"/>
    <xf numFmtId="0" fontId="27" fillId="24" borderId="0" applyNumberFormat="0" applyBorder="0" applyAlignment="0" applyProtection="0"/>
    <xf numFmtId="0" fontId="27" fillId="24" borderId="0" applyNumberFormat="0" applyBorder="0" applyAlignment="0" applyProtection="0"/>
    <xf numFmtId="0" fontId="83" fillId="64" borderId="0" applyNumberFormat="0" applyBorder="0" applyAlignment="0" applyProtection="0"/>
    <xf numFmtId="0" fontId="27" fillId="21" borderId="0" applyNumberFormat="0" applyBorder="0" applyAlignment="0" applyProtection="0"/>
    <xf numFmtId="0" fontId="83" fillId="68" borderId="0" applyNumberFormat="0" applyBorder="0" applyAlignment="0" applyProtection="0"/>
    <xf numFmtId="0" fontId="27" fillId="30" borderId="0" applyNumberFormat="0" applyBorder="0" applyAlignment="0" applyProtection="0"/>
    <xf numFmtId="0" fontId="83" fillId="72" borderId="0" applyNumberFormat="0" applyBorder="0" applyAlignment="0" applyProtection="0"/>
    <xf numFmtId="0" fontId="24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192" fontId="99" fillId="0" borderId="0" applyFont="0" applyFill="0" applyBorder="0" applyAlignment="0" applyProtection="0"/>
    <xf numFmtId="193" fontId="24" fillId="76" borderId="9">
      <alignment vertical="center"/>
      <protection locked="0"/>
    </xf>
    <xf numFmtId="193" fontId="24" fillId="76" borderId="9">
      <alignment vertical="center"/>
      <protection locked="0"/>
    </xf>
    <xf numFmtId="193" fontId="24" fillId="76" borderId="9">
      <alignment vertical="center"/>
      <protection locked="0"/>
    </xf>
    <xf numFmtId="176" fontId="24" fillId="76" borderId="0">
      <alignment vertical="center"/>
      <protection locked="0"/>
    </xf>
    <xf numFmtId="193" fontId="24" fillId="76" borderId="9">
      <alignment vertical="center"/>
      <protection locked="0"/>
    </xf>
    <xf numFmtId="193" fontId="24" fillId="76" borderId="9">
      <alignment vertical="center"/>
      <protection locked="0"/>
    </xf>
    <xf numFmtId="193" fontId="24" fillId="76" borderId="9">
      <alignment vertical="center"/>
      <protection locked="0"/>
    </xf>
    <xf numFmtId="168" fontId="24" fillId="0" borderId="3"/>
    <xf numFmtId="168" fontId="24" fillId="0" borderId="3"/>
    <xf numFmtId="168" fontId="24" fillId="0" borderId="3"/>
    <xf numFmtId="169" fontId="32" fillId="0" borderId="0" applyFill="0" applyBorder="0" applyAlignment="0"/>
    <xf numFmtId="0" fontId="100" fillId="0" borderId="0" applyFill="0" applyBorder="0" applyAlignment="0"/>
    <xf numFmtId="41" fontId="32" fillId="0" borderId="0" applyFill="0" applyBorder="0" applyAlignment="0"/>
    <xf numFmtId="0" fontId="100" fillId="0" borderId="0" applyFill="0" applyBorder="0" applyAlignment="0"/>
    <xf numFmtId="43" fontId="32" fillId="0" borderId="0" applyFill="0" applyBorder="0" applyAlignment="0"/>
    <xf numFmtId="194" fontId="100" fillId="0" borderId="0" applyFill="0" applyBorder="0" applyAlignment="0"/>
    <xf numFmtId="170" fontId="32" fillId="0" borderId="0" applyFill="0" applyBorder="0" applyAlignment="0"/>
    <xf numFmtId="0" fontId="24" fillId="0" borderId="0" applyFill="0" applyBorder="0" applyAlignment="0"/>
    <xf numFmtId="171" fontId="32" fillId="0" borderId="0" applyFill="0" applyBorder="0" applyAlignment="0"/>
    <xf numFmtId="195" fontId="24" fillId="0" borderId="0" applyFill="0" applyBorder="0" applyAlignment="0"/>
    <xf numFmtId="169" fontId="32" fillId="0" borderId="0" applyFill="0" applyBorder="0" applyAlignment="0"/>
    <xf numFmtId="0" fontId="100" fillId="0" borderId="0" applyFill="0" applyBorder="0" applyAlignment="0"/>
    <xf numFmtId="172" fontId="32" fillId="0" borderId="0" applyFill="0" applyBorder="0" applyAlignment="0"/>
    <xf numFmtId="0" fontId="100" fillId="0" borderId="0" applyFill="0" applyBorder="0" applyAlignment="0"/>
    <xf numFmtId="41" fontId="32" fillId="0" borderId="0" applyFill="0" applyBorder="0" applyAlignment="0"/>
    <xf numFmtId="0" fontId="100" fillId="0" borderId="0" applyFill="0" applyBorder="0" applyAlignment="0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94" fillId="49" borderId="30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196" fontId="101" fillId="77" borderId="0" applyNumberFormat="0" applyFont="0" applyBorder="0" applyAlignment="0"/>
    <xf numFmtId="0" fontId="34" fillId="0" borderId="5" applyNumberFormat="0" applyFill="0" applyAlignment="0" applyProtection="0"/>
    <xf numFmtId="0" fontId="95" fillId="0" borderId="32" applyNumberFormat="0" applyFill="0" applyAlignment="0" applyProtection="0"/>
    <xf numFmtId="0" fontId="102" fillId="0" borderId="0" applyNumberFormat="0" applyFill="0" applyBorder="0" applyAlignment="0" applyProtection="0">
      <alignment vertical="top"/>
      <protection locked="0"/>
    </xf>
    <xf numFmtId="169" fontId="24" fillId="0" borderId="0" applyFont="0" applyFill="0" applyBorder="0" applyAlignment="0" applyProtection="0"/>
    <xf numFmtId="0" fontId="100" fillId="0" borderId="0" applyFont="0" applyFill="0" applyBorder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13" fillId="51" borderId="34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4" fillId="11" borderId="7" applyNumberFormat="0" applyFont="0" applyAlignment="0" applyProtection="0"/>
    <xf numFmtId="0" fontId="26" fillId="11" borderId="7" applyNumberFormat="0" applyFont="0" applyAlignment="0" applyProtection="0"/>
    <xf numFmtId="0" fontId="24" fillId="11" borderId="7" applyNumberFormat="0" applyFont="0" applyAlignment="0" applyProtection="0"/>
    <xf numFmtId="0" fontId="26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5" fillId="17" borderId="8" applyNumberFormat="0" applyFont="0" applyAlignment="0" applyProtection="0"/>
    <xf numFmtId="0" fontId="13" fillId="51" borderId="34" applyNumberFormat="0" applyFont="0" applyAlignment="0" applyProtection="0"/>
    <xf numFmtId="0" fontId="13" fillId="51" borderId="34" applyNumberFormat="0" applyFont="0" applyAlignment="0" applyProtection="0"/>
    <xf numFmtId="41" fontId="24" fillId="0" borderId="0" applyFont="0" applyFill="0" applyBorder="0" applyAlignment="0" applyProtection="0"/>
    <xf numFmtId="0" fontId="100" fillId="0" borderId="0" applyFont="0" applyFill="0" applyBorder="0" applyAlignment="0" applyProtection="0"/>
    <xf numFmtId="15" fontId="24" fillId="78" borderId="9">
      <protection locked="0"/>
    </xf>
    <xf numFmtId="15" fontId="24" fillId="78" borderId="9">
      <protection locked="0"/>
    </xf>
    <xf numFmtId="15" fontId="24" fillId="78" borderId="9">
      <protection locked="0"/>
    </xf>
    <xf numFmtId="3" fontId="38" fillId="33" borderId="3" applyNumberFormat="0" applyBorder="0" applyAlignment="0" applyProtection="0"/>
    <xf numFmtId="197" fontId="103" fillId="0" borderId="0" applyFill="0" applyBorder="0" applyAlignment="0" applyProtection="0"/>
    <xf numFmtId="0" fontId="24" fillId="0" borderId="0" applyFill="0" applyBorder="0" applyAlignment="0"/>
    <xf numFmtId="0" fontId="100" fillId="0" borderId="0" applyFill="0" applyBorder="0" applyAlignment="0"/>
    <xf numFmtId="0" fontId="24" fillId="0" borderId="0" applyFill="0" applyBorder="0" applyAlignment="0"/>
    <xf numFmtId="0" fontId="100" fillId="0" borderId="0" applyFill="0" applyBorder="0" applyAlignment="0"/>
    <xf numFmtId="0" fontId="24" fillId="0" borderId="0" applyFill="0" applyBorder="0" applyAlignment="0"/>
    <xf numFmtId="0" fontId="100" fillId="0" borderId="0" applyFill="0" applyBorder="0" applyAlignment="0"/>
    <xf numFmtId="0" fontId="24" fillId="0" borderId="0" applyFill="0" applyBorder="0" applyAlignment="0"/>
    <xf numFmtId="0" fontId="100" fillId="0" borderId="0" applyFill="0" applyBorder="0" applyAlignment="0"/>
    <xf numFmtId="0" fontId="24" fillId="0" borderId="0" applyFill="0" applyBorder="0" applyAlignment="0"/>
    <xf numFmtId="0" fontId="100" fillId="0" borderId="0" applyFill="0" applyBorder="0" applyAlignment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92" fillId="48" borderId="30" applyNumberFormat="0" applyAlignment="0" applyProtection="0"/>
    <xf numFmtId="177" fontId="24" fillId="0" borderId="0" applyFont="0" applyFill="0" applyBorder="0" applyAlignment="0" applyProtection="0"/>
    <xf numFmtId="198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98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98" fontId="20" fillId="0" borderId="0" applyFont="0" applyFill="0" applyBorder="0" applyAlignment="0" applyProtection="0"/>
    <xf numFmtId="177" fontId="24" fillId="0" borderId="0" applyFont="0" applyFill="0" applyBorder="0" applyAlignment="0" applyProtection="0"/>
    <xf numFmtId="198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44" fontId="20" fillId="0" borderId="0" applyFont="0" applyFill="0" applyBorder="0" applyAlignment="0" applyProtection="0"/>
    <xf numFmtId="49" fontId="22" fillId="34" borderId="12">
      <alignment horizontal="right"/>
    </xf>
    <xf numFmtId="3" fontId="44" fillId="0" borderId="3" applyNumberFormat="0" applyFill="0" applyAlignment="0" applyProtection="0"/>
    <xf numFmtId="0" fontId="104" fillId="0" borderId="0"/>
    <xf numFmtId="0" fontId="21" fillId="0" borderId="2">
      <alignment horizontal="left" vertical="center"/>
    </xf>
    <xf numFmtId="0" fontId="21" fillId="0" borderId="2">
      <alignment horizontal="left" vertical="center"/>
    </xf>
    <xf numFmtId="0" fontId="21" fillId="0" borderId="2">
      <alignment horizontal="left" vertical="center"/>
    </xf>
    <xf numFmtId="0" fontId="105" fillId="0" borderId="0">
      <alignment horizontal="center"/>
    </xf>
    <xf numFmtId="0" fontId="22" fillId="0" borderId="10"/>
    <xf numFmtId="0" fontId="84" fillId="0" borderId="0"/>
    <xf numFmtId="0" fontId="39" fillId="0" borderId="0"/>
    <xf numFmtId="0" fontId="22" fillId="0" borderId="0">
      <alignment horizontal="left" indent="1"/>
    </xf>
    <xf numFmtId="0" fontId="106" fillId="0" borderId="0" applyNumberFormat="0" applyFill="0" applyBorder="0" applyAlignment="0" applyProtection="0">
      <alignment horizontal="left"/>
    </xf>
    <xf numFmtId="0" fontId="107" fillId="0" borderId="36" applyNumberFormat="0" applyFill="0" applyBorder="0" applyAlignment="0" applyProtection="0">
      <alignment horizontal="left"/>
    </xf>
    <xf numFmtId="0" fontId="51" fillId="0" borderId="9">
      <alignment horizontal="center"/>
    </xf>
    <xf numFmtId="0" fontId="51" fillId="0" borderId="9">
      <alignment horizontal="center"/>
    </xf>
    <xf numFmtId="0" fontId="51" fillId="0" borderId="9">
      <alignment horizontal="center"/>
    </xf>
    <xf numFmtId="199" fontId="24" fillId="0" borderId="0"/>
    <xf numFmtId="10" fontId="46" fillId="37" borderId="9" applyNumberFormat="0" applyBorder="0" applyAlignment="0" applyProtection="0"/>
    <xf numFmtId="10" fontId="46" fillId="37" borderId="9" applyNumberFormat="0" applyBorder="0" applyAlignment="0" applyProtection="0"/>
    <xf numFmtId="10" fontId="46" fillId="37" borderId="9" applyNumberFormat="0" applyBorder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37" fontId="108" fillId="79" borderId="0" applyNumberFormat="0" applyFont="0" applyBorder="0" applyAlignment="0"/>
    <xf numFmtId="0" fontId="30" fillId="10" borderId="0" applyNumberFormat="0" applyBorder="0" applyAlignment="0" applyProtection="0"/>
    <xf numFmtId="0" fontId="90" fillId="46" borderId="0" applyNumberFormat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24" fillId="0" borderId="0" applyFill="0" applyBorder="0" applyAlignment="0"/>
    <xf numFmtId="0" fontId="100" fillId="0" borderId="0" applyFill="0" applyBorder="0" applyAlignment="0"/>
    <xf numFmtId="0" fontId="24" fillId="0" borderId="0" applyFill="0" applyBorder="0" applyAlignment="0"/>
    <xf numFmtId="0" fontId="100" fillId="0" borderId="0" applyFill="0" applyBorder="0" applyAlignment="0"/>
    <xf numFmtId="0" fontId="24" fillId="0" borderId="0" applyFill="0" applyBorder="0" applyAlignment="0"/>
    <xf numFmtId="0" fontId="100" fillId="0" borderId="0" applyFill="0" applyBorder="0" applyAlignment="0"/>
    <xf numFmtId="0" fontId="24" fillId="0" borderId="0" applyFill="0" applyBorder="0" applyAlignment="0"/>
    <xf numFmtId="0" fontId="100" fillId="0" borderId="0" applyFill="0" applyBorder="0" applyAlignment="0"/>
    <xf numFmtId="0" fontId="24" fillId="0" borderId="0" applyFill="0" applyBorder="0" applyAlignment="0"/>
    <xf numFmtId="0" fontId="100" fillId="0" borderId="0" applyFill="0" applyBorder="0" applyAlignment="0"/>
    <xf numFmtId="181" fontId="24" fillId="41" borderId="0" applyNumberFormat="0" applyBorder="0">
      <alignment horizontal="right" vertical="center"/>
      <protection locked="0"/>
    </xf>
    <xf numFmtId="181" fontId="60" fillId="41" borderId="0" applyNumberFormat="0" applyBorder="0">
      <alignment horizontal="right" vertical="center"/>
      <protection locked="0"/>
    </xf>
    <xf numFmtId="182" fontId="24" fillId="42" borderId="0" applyNumberFormat="0" applyBorder="0">
      <alignment horizontal="right" vertical="center"/>
      <protection locked="0"/>
    </xf>
    <xf numFmtId="182" fontId="60" fillId="42" borderId="0" applyNumberFormat="0" applyBorder="0">
      <alignment horizontal="right" vertical="center"/>
      <protection locked="0"/>
    </xf>
    <xf numFmtId="183" fontId="24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84" fontId="24" fillId="0" borderId="0" applyFont="0" applyFill="0" applyBorder="0" applyAlignment="0" applyProtection="0"/>
    <xf numFmtId="165" fontId="19" fillId="0" borderId="0" applyFont="0" applyFill="0" applyBorder="0" applyAlignment="0" applyProtection="0"/>
    <xf numFmtId="184" fontId="13" fillId="0" borderId="0" applyFont="0" applyFill="0" applyBorder="0" applyAlignment="0" applyProtection="0"/>
    <xf numFmtId="184" fontId="13" fillId="0" borderId="0" applyFont="0" applyFill="0" applyBorder="0" applyAlignment="0" applyProtection="0"/>
    <xf numFmtId="165" fontId="61" fillId="0" borderId="0" applyFont="0" applyFill="0" applyBorder="0" applyAlignment="0" applyProtection="0"/>
    <xf numFmtId="184" fontId="13" fillId="0" borderId="0" applyFont="0" applyFill="0" applyBorder="0" applyAlignment="0" applyProtection="0"/>
    <xf numFmtId="184" fontId="24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26" fillId="0" borderId="0" applyFont="0" applyFill="0" applyBorder="0" applyAlignment="0" applyProtection="0"/>
    <xf numFmtId="183" fontId="24" fillId="0" borderId="0" applyFont="0" applyFill="0" applyBorder="0" applyAlignment="0" applyProtection="0"/>
    <xf numFmtId="184" fontId="19" fillId="0" borderId="0" applyFont="0" applyFill="0" applyBorder="0" applyAlignment="0" applyProtection="0"/>
    <xf numFmtId="184" fontId="2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3" fillId="0" borderId="0" applyFont="0" applyFill="0" applyBorder="0" applyAlignment="0" applyProtection="0"/>
    <xf numFmtId="183" fontId="24" fillId="0" borderId="0" applyFont="0" applyFill="0" applyBorder="0" applyAlignment="0" applyProtection="0"/>
    <xf numFmtId="184" fontId="13" fillId="0" borderId="0" applyFont="0" applyFill="0" applyBorder="0" applyAlignment="0" applyProtection="0"/>
    <xf numFmtId="165" fontId="62" fillId="0" borderId="0" applyFont="0" applyFill="0" applyBorder="0" applyAlignment="0" applyProtection="0"/>
    <xf numFmtId="165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65" fontId="13" fillId="0" borderId="0" applyFont="0" applyFill="0" applyBorder="0" applyAlignment="0" applyProtection="0"/>
    <xf numFmtId="183" fontId="24" fillId="0" borderId="0" applyFont="0" applyFill="0" applyBorder="0" applyAlignment="0" applyProtection="0"/>
    <xf numFmtId="184" fontId="13" fillId="0" borderId="0" applyFont="0" applyFill="0" applyBorder="0" applyAlignment="0" applyProtection="0"/>
    <xf numFmtId="183" fontId="24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19" fillId="0" borderId="0" applyFont="0" applyFill="0" applyBorder="0" applyAlignment="0" applyProtection="0"/>
    <xf numFmtId="183" fontId="24" fillId="0" borderId="0" applyFont="0" applyFill="0" applyBorder="0" applyAlignment="0" applyProtection="0"/>
    <xf numFmtId="165" fontId="13" fillId="0" borderId="0" applyFont="0" applyFill="0" applyBorder="0" applyAlignment="0" applyProtection="0"/>
    <xf numFmtId="184" fontId="13" fillId="0" borderId="0" applyFont="0" applyFill="0" applyBorder="0" applyAlignment="0" applyProtection="0"/>
    <xf numFmtId="183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65" fontId="13" fillId="0" borderId="0" applyFont="0" applyFill="0" applyBorder="0" applyAlignment="0" applyProtection="0"/>
    <xf numFmtId="183" fontId="24" fillId="0" borderId="0" applyFont="0" applyFill="0" applyBorder="0" applyAlignment="0" applyProtection="0"/>
    <xf numFmtId="184" fontId="13" fillId="0" borderId="0" applyFont="0" applyFill="0" applyBorder="0" applyAlignment="0" applyProtection="0"/>
    <xf numFmtId="0" fontId="110" fillId="0" borderId="37"/>
    <xf numFmtId="0" fontId="111" fillId="0" borderId="9">
      <alignment horizontal="center" vertical="center"/>
    </xf>
    <xf numFmtId="0" fontId="111" fillId="0" borderId="9">
      <alignment horizontal="center" vertical="center"/>
    </xf>
    <xf numFmtId="0" fontId="111" fillId="0" borderId="9">
      <alignment horizontal="center" vertical="center"/>
    </xf>
    <xf numFmtId="44" fontId="26" fillId="0" borderId="0" applyFont="0" applyFill="0" applyBorder="0" applyAlignment="0" applyProtection="0"/>
    <xf numFmtId="198" fontId="24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4" fillId="0" borderId="0"/>
    <xf numFmtId="0" fontId="63" fillId="17" borderId="0" applyNumberFormat="0" applyBorder="0" applyAlignment="0" applyProtection="0"/>
    <xf numFmtId="0" fontId="91" fillId="47" borderId="0" applyNumberFormat="0" applyBorder="0" applyAlignment="0" applyProtection="0"/>
    <xf numFmtId="0" fontId="51" fillId="0" borderId="9">
      <alignment horizontal="center"/>
    </xf>
    <xf numFmtId="0" fontId="51" fillId="0" borderId="9">
      <alignment horizontal="center"/>
    </xf>
    <xf numFmtId="0" fontId="51" fillId="0" borderId="9">
      <alignment horizontal="center"/>
    </xf>
    <xf numFmtId="185" fontId="6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4" fillId="0" borderId="0"/>
    <xf numFmtId="0" fontId="13" fillId="0" borderId="0"/>
    <xf numFmtId="0" fontId="24" fillId="0" borderId="0"/>
    <xf numFmtId="0" fontId="24" fillId="0" borderId="0"/>
    <xf numFmtId="0" fontId="24" fillId="0" borderId="0"/>
    <xf numFmtId="0" fontId="112" fillId="0" borderId="0"/>
    <xf numFmtId="0" fontId="13" fillId="0" borderId="0"/>
    <xf numFmtId="0" fontId="13" fillId="0" borderId="0"/>
    <xf numFmtId="0" fontId="13" fillId="0" borderId="0"/>
    <xf numFmtId="0" fontId="2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3" fillId="0" borderId="0"/>
    <xf numFmtId="0" fontId="13" fillId="0" borderId="0"/>
    <xf numFmtId="0" fontId="13" fillId="0" borderId="0"/>
    <xf numFmtId="0" fontId="113" fillId="0" borderId="0"/>
    <xf numFmtId="0" fontId="19" fillId="0" borderId="0"/>
    <xf numFmtId="0" fontId="2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9" fillId="0" borderId="0"/>
    <xf numFmtId="0" fontId="19" fillId="0" borderId="0"/>
    <xf numFmtId="0" fontId="13" fillId="0" borderId="0"/>
    <xf numFmtId="0" fontId="26" fillId="0" borderId="0"/>
    <xf numFmtId="0" fontId="24" fillId="0" borderId="0"/>
    <xf numFmtId="200" fontId="13" fillId="0" borderId="0"/>
    <xf numFmtId="0" fontId="13" fillId="0" borderId="0"/>
    <xf numFmtId="0" fontId="13" fillId="0" borderId="0"/>
    <xf numFmtId="0" fontId="13" fillId="0" borderId="0"/>
    <xf numFmtId="0" fontId="24" fillId="0" borderId="0"/>
    <xf numFmtId="0" fontId="62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6" fillId="0" borderId="0"/>
    <xf numFmtId="0" fontId="13" fillId="0" borderId="0"/>
    <xf numFmtId="0" fontId="13" fillId="0" borderId="0"/>
    <xf numFmtId="0" fontId="24" fillId="0" borderId="0"/>
    <xf numFmtId="0" fontId="26" fillId="0" borderId="0"/>
    <xf numFmtId="0" fontId="13" fillId="0" borderId="0"/>
    <xf numFmtId="0" fontId="24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4" fillId="0" borderId="0"/>
    <xf numFmtId="0" fontId="26" fillId="0" borderId="0"/>
    <xf numFmtId="0" fontId="114" fillId="0" borderId="23"/>
    <xf numFmtId="0" fontId="115" fillId="0" borderId="0"/>
    <xf numFmtId="0" fontId="24" fillId="0" borderId="0" applyFont="0" applyAlignment="0">
      <alignment vertical="center"/>
      <protection locked="0"/>
    </xf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4" fillId="0" borderId="9">
      <alignment horizontal="center" vertical="center" wrapText="1"/>
      <protection locked="0"/>
    </xf>
    <xf numFmtId="0" fontId="24" fillId="0" borderId="9">
      <alignment horizontal="center" vertical="center" wrapText="1"/>
      <protection locked="0"/>
    </xf>
    <xf numFmtId="0" fontId="24" fillId="0" borderId="9">
      <alignment horizontal="center" vertical="center" wrapText="1"/>
      <protection locked="0"/>
    </xf>
    <xf numFmtId="201" fontId="24" fillId="0" borderId="0">
      <alignment vertical="center"/>
    </xf>
    <xf numFmtId="193" fontId="24" fillId="78" borderId="0">
      <alignment vertical="center"/>
      <protection locked="0"/>
    </xf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41" fontId="24" fillId="0" borderId="0" applyFont="0" applyFill="0" applyBorder="0" applyAlignment="0" applyProtection="0"/>
    <xf numFmtId="195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202" fontId="24" fillId="0" borderId="0" applyFont="0" applyFill="0" applyBorder="0" applyAlignment="0" applyProtection="0"/>
    <xf numFmtId="176" fontId="24" fillId="78" borderId="0">
      <alignment vertical="center"/>
      <protection locked="0"/>
    </xf>
    <xf numFmtId="9" fontId="24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9" fillId="0" borderId="0" applyFont="0" applyFill="0" applyBorder="0" applyAlignment="0" applyProtection="0"/>
    <xf numFmtId="187" fontId="68" fillId="0" borderId="0" applyFill="0" applyBorder="0" applyAlignment="0"/>
    <xf numFmtId="0" fontId="100" fillId="0" borderId="0" applyFill="0" applyBorder="0" applyAlignment="0"/>
    <xf numFmtId="188" fontId="68" fillId="0" borderId="0" applyFill="0" applyBorder="0" applyAlignment="0"/>
    <xf numFmtId="0" fontId="100" fillId="0" borderId="0" applyFill="0" applyBorder="0" applyAlignment="0"/>
    <xf numFmtId="187" fontId="68" fillId="0" borderId="0" applyFill="0" applyBorder="0" applyAlignment="0"/>
    <xf numFmtId="0" fontId="100" fillId="0" borderId="0" applyFill="0" applyBorder="0" applyAlignment="0"/>
    <xf numFmtId="189" fontId="68" fillId="0" borderId="0" applyFill="0" applyBorder="0" applyAlignment="0"/>
    <xf numFmtId="0" fontId="100" fillId="0" borderId="0" applyFill="0" applyBorder="0" applyAlignment="0"/>
    <xf numFmtId="188" fontId="68" fillId="0" borderId="0" applyFill="0" applyBorder="0" applyAlignment="0"/>
    <xf numFmtId="0" fontId="100" fillId="0" borderId="0" applyFill="0" applyBorder="0" applyAlignment="0"/>
    <xf numFmtId="0" fontId="116" fillId="0" borderId="0"/>
    <xf numFmtId="0" fontId="116" fillId="0" borderId="0"/>
    <xf numFmtId="0" fontId="89" fillId="45" borderId="0" applyNumberFormat="0" applyBorder="0" applyAlignment="0" applyProtection="0"/>
    <xf numFmtId="197" fontId="99" fillId="0" borderId="0" applyFill="0" applyBorder="0" applyAlignment="0" applyProtection="0"/>
    <xf numFmtId="0" fontId="66" fillId="6" borderId="16" applyNumberFormat="0" applyAlignment="0" applyProtection="0"/>
    <xf numFmtId="0" fontId="66" fillId="32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32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32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32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32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32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66" fillId="32" borderId="16" applyNumberFormat="0" applyAlignment="0" applyProtection="0"/>
    <xf numFmtId="0" fontId="66" fillId="6" borderId="16" applyNumberFormat="0" applyAlignment="0" applyProtection="0"/>
    <xf numFmtId="0" fontId="66" fillId="6" borderId="16" applyNumberFormat="0" applyAlignment="0" applyProtection="0"/>
    <xf numFmtId="0" fontId="93" fillId="49" borderId="31" applyNumberFormat="0" applyAlignment="0" applyProtection="0"/>
    <xf numFmtId="0" fontId="24" fillId="0" borderId="9">
      <alignment horizontal="center" vertical="center" wrapText="1"/>
      <protection locked="0"/>
    </xf>
    <xf numFmtId="0" fontId="24" fillId="0" borderId="9">
      <alignment horizontal="center" vertical="center" wrapText="1"/>
      <protection locked="0"/>
    </xf>
    <xf numFmtId="0" fontId="24" fillId="0" borderId="9">
      <alignment horizontal="center" vertical="center" wrapText="1"/>
      <protection locked="0"/>
    </xf>
    <xf numFmtId="0" fontId="117" fillId="0" borderId="0"/>
    <xf numFmtId="0" fontId="24" fillId="0" borderId="0"/>
    <xf numFmtId="0" fontId="2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75" fontId="32" fillId="0" borderId="0" applyFill="0" applyBorder="0" applyAlignment="0"/>
    <xf numFmtId="0" fontId="32" fillId="0" borderId="0" applyFill="0" applyBorder="0" applyAlignment="0"/>
    <xf numFmtId="186" fontId="32" fillId="0" borderId="0" applyFill="0" applyBorder="0" applyAlignment="0"/>
    <xf numFmtId="0" fontId="32" fillId="0" borderId="0" applyFill="0" applyBorder="0" applyAlignment="0"/>
    <xf numFmtId="0" fontId="42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19" fillId="0" borderId="0"/>
    <xf numFmtId="0" fontId="21" fillId="36" borderId="0"/>
    <xf numFmtId="0" fontId="120" fillId="36" borderId="0"/>
    <xf numFmtId="0" fontId="7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77" fillId="0" borderId="21" applyNumberFormat="0" applyFill="0" applyAlignment="0" applyProtection="0"/>
    <xf numFmtId="0" fontId="47" fillId="0" borderId="13" applyNumberFormat="0" applyFill="0" applyAlignment="0" applyProtection="0"/>
    <xf numFmtId="0" fontId="86" fillId="0" borderId="27" applyNumberFormat="0" applyFill="0" applyAlignment="0" applyProtection="0"/>
    <xf numFmtId="0" fontId="78" fillId="0" borderId="22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87" fillId="0" borderId="28" applyNumberFormat="0" applyFill="0" applyAlignment="0" applyProtection="0"/>
    <xf numFmtId="0" fontId="79" fillId="0" borderId="23" applyNumberFormat="0" applyFill="0" applyAlignment="0" applyProtection="0"/>
    <xf numFmtId="0" fontId="49" fillId="0" borderId="15" applyNumberFormat="0" applyFill="0" applyAlignment="0" applyProtection="0"/>
    <xf numFmtId="0" fontId="88" fillId="0" borderId="29" applyNumberFormat="0" applyFill="0" applyAlignment="0" applyProtection="0"/>
    <xf numFmtId="0" fontId="7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0" fillId="0" borderId="26" applyNumberFormat="0" applyFill="0" applyAlignment="0" applyProtection="0"/>
    <xf numFmtId="0" fontId="66" fillId="0" borderId="25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66" fillId="0" borderId="25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66" fillId="0" borderId="25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66" fillId="0" borderId="25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66" fillId="0" borderId="25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66" fillId="0" borderId="25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66" fillId="0" borderId="25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66" fillId="0" borderId="25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66" fillId="0" borderId="25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66" fillId="0" borderId="25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66" fillId="0" borderId="25" applyNumberFormat="0" applyFill="0" applyAlignment="0" applyProtection="0"/>
    <xf numFmtId="0" fontId="80" fillId="0" borderId="26" applyNumberFormat="0" applyFill="0" applyAlignment="0" applyProtection="0"/>
    <xf numFmtId="0" fontId="80" fillId="0" borderId="26" applyNumberFormat="0" applyFill="0" applyAlignment="0" applyProtection="0"/>
    <xf numFmtId="0" fontId="82" fillId="0" borderId="35" applyNumberFormat="0" applyFill="0" applyAlignment="0" applyProtection="0"/>
    <xf numFmtId="0" fontId="57" fillId="0" borderId="0"/>
    <xf numFmtId="189" fontId="24" fillId="0" borderId="0" applyFont="0" applyFill="0" applyBorder="0" applyAlignment="0" applyProtection="0"/>
    <xf numFmtId="203" fontId="24" fillId="0" borderId="0" applyFont="0" applyFill="0" applyBorder="0" applyAlignment="0" applyProtection="0"/>
    <xf numFmtId="0" fontId="81" fillId="50" borderId="33" applyNumberFormat="0" applyAlignment="0" applyProtection="0"/>
    <xf numFmtId="1" fontId="24" fillId="0" borderId="3" applyFont="0" applyFill="0" applyBorder="0" applyAlignment="0" applyProtection="0">
      <alignment horizontal="center"/>
    </xf>
    <xf numFmtId="1" fontId="24" fillId="0" borderId="3" applyFont="0" applyFill="0" applyBorder="0" applyAlignment="0" applyProtection="0">
      <alignment horizontal="center"/>
    </xf>
    <xf numFmtId="1" fontId="24" fillId="0" borderId="3" applyFont="0" applyFill="0" applyBorder="0" applyAlignment="0" applyProtection="0">
      <alignment horizontal="center"/>
    </xf>
    <xf numFmtId="0" fontId="24" fillId="78" borderId="0">
      <protection locked="0"/>
    </xf>
    <xf numFmtId="0" fontId="99" fillId="0" borderId="0" applyFont="0" applyFill="0" applyBorder="0" applyAlignment="0" applyProtection="0"/>
    <xf numFmtId="0" fontId="121" fillId="0" borderId="0"/>
    <xf numFmtId="0" fontId="122" fillId="3" borderId="1">
      <alignment horizontal="center" vertical="center"/>
    </xf>
    <xf numFmtId="0" fontId="123" fillId="5" borderId="1">
      <alignment horizontal="center" vertical="center"/>
    </xf>
    <xf numFmtId="0" fontId="18" fillId="3" borderId="1">
      <alignment horizontal="center" vertical="center"/>
    </xf>
    <xf numFmtId="0" fontId="122" fillId="43" borderId="1">
      <alignment horizontal="left" vertical="center"/>
    </xf>
    <xf numFmtId="0" fontId="122" fillId="43" borderId="1">
      <alignment horizontal="right" vertical="center"/>
    </xf>
    <xf numFmtId="0" fontId="17" fillId="43" borderId="1">
      <alignment horizontal="right" vertical="center"/>
    </xf>
    <xf numFmtId="0" fontId="123" fillId="5" borderId="1">
      <alignment horizontal="right" vertical="center"/>
    </xf>
    <xf numFmtId="0" fontId="18" fillId="43" borderId="1">
      <alignment horizontal="right" vertical="center"/>
    </xf>
    <xf numFmtId="0" fontId="123" fillId="5" borderId="1">
      <alignment horizontal="left" vertical="center"/>
    </xf>
    <xf numFmtId="0" fontId="18" fillId="5" borderId="1">
      <alignment horizontal="right" vertical="center"/>
    </xf>
    <xf numFmtId="0" fontId="12" fillId="53" borderId="0" applyNumberFormat="0" applyBorder="0" applyAlignment="0" applyProtection="0"/>
    <xf numFmtId="0" fontId="12" fillId="57" borderId="0" applyNumberFormat="0" applyBorder="0" applyAlignment="0" applyProtection="0"/>
    <xf numFmtId="0" fontId="12" fillId="61" borderId="0" applyNumberFormat="0" applyBorder="0" applyAlignment="0" applyProtection="0"/>
    <xf numFmtId="0" fontId="12" fillId="65" borderId="0" applyNumberFormat="0" applyBorder="0" applyAlignment="0" applyProtection="0"/>
    <xf numFmtId="0" fontId="12" fillId="69" borderId="0" applyNumberFormat="0" applyBorder="0" applyAlignment="0" applyProtection="0"/>
    <xf numFmtId="0" fontId="12" fillId="73" borderId="0" applyNumberFormat="0" applyBorder="0" applyAlignment="0" applyProtection="0"/>
    <xf numFmtId="0" fontId="12" fillId="54" borderId="0" applyNumberFormat="0" applyBorder="0" applyAlignment="0" applyProtection="0"/>
    <xf numFmtId="0" fontId="12" fillId="58" borderId="0" applyNumberFormat="0" applyBorder="0" applyAlignment="0" applyProtection="0"/>
    <xf numFmtId="0" fontId="12" fillId="62" borderId="0" applyNumberFormat="0" applyBorder="0" applyAlignment="0" applyProtection="0"/>
    <xf numFmtId="0" fontId="12" fillId="66" borderId="0" applyNumberFormat="0" applyBorder="0" applyAlignment="0" applyProtection="0"/>
    <xf numFmtId="0" fontId="12" fillId="70" borderId="0" applyNumberFormat="0" applyBorder="0" applyAlignment="0" applyProtection="0"/>
    <xf numFmtId="0" fontId="12" fillId="74" borderId="0" applyNumberFormat="0" applyBorder="0" applyAlignment="0" applyProtection="0"/>
    <xf numFmtId="0" fontId="12" fillId="51" borderId="34" applyNumberFormat="0" applyFont="0" applyAlignment="0" applyProtection="0"/>
    <xf numFmtId="0" fontId="12" fillId="51" borderId="34" applyNumberFormat="0" applyFont="0" applyAlignment="0" applyProtection="0"/>
    <xf numFmtId="0" fontId="12" fillId="51" borderId="34" applyNumberFormat="0" applyFont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20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8" fillId="5" borderId="1">
      <alignment horizontal="right" vertical="center"/>
    </xf>
    <xf numFmtId="0" fontId="10" fillId="0" borderId="0"/>
    <xf numFmtId="165" fontId="10" fillId="0" borderId="0" applyFont="0" applyFill="0" applyBorder="0" applyAlignment="0" applyProtection="0"/>
    <xf numFmtId="0" fontId="18" fillId="43" borderId="1">
      <alignment horizontal="right" vertical="center"/>
    </xf>
    <xf numFmtId="0" fontId="9" fillId="0" borderId="0"/>
    <xf numFmtId="0" fontId="113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6" fillId="0" borderId="0"/>
    <xf numFmtId="0" fontId="127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9" fillId="0" borderId="0"/>
    <xf numFmtId="165" fontId="19" fillId="0" borderId="0" applyFont="0" applyFill="0" applyBorder="0" applyAlignment="0" applyProtection="0"/>
    <xf numFmtId="0" fontId="19" fillId="0" borderId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33" fillId="6" borderId="47" applyNumberForma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24" fillId="0" borderId="44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32" borderId="47" applyNumberFormat="0" applyAlignment="0" applyProtection="0"/>
    <xf numFmtId="0" fontId="33" fillId="32" borderId="47" applyNumberFormat="0" applyAlignment="0" applyProtection="0"/>
    <xf numFmtId="0" fontId="33" fillId="32" borderId="47" applyNumberFormat="0" applyAlignment="0" applyProtection="0"/>
    <xf numFmtId="0" fontId="33" fillId="32" borderId="47" applyNumberFormat="0" applyAlignment="0" applyProtection="0"/>
    <xf numFmtId="0" fontId="66" fillId="32" borderId="50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32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80" fillId="0" borderId="54" applyNumberFormat="0" applyFill="0" applyAlignment="0" applyProtection="0"/>
    <xf numFmtId="0" fontId="66" fillId="6" borderId="50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0" borderId="44">
      <alignment horizontal="center" vertical="center" wrapText="1"/>
      <protection locked="0"/>
    </xf>
    <xf numFmtId="0" fontId="24" fillId="0" borderId="44">
      <alignment horizontal="center" vertical="center" wrapText="1"/>
      <protection locked="0"/>
    </xf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32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193" fontId="24" fillId="76" borderId="44">
      <alignment vertical="center"/>
      <protection locked="0"/>
    </xf>
    <xf numFmtId="176" fontId="39" fillId="35" borderId="46" applyAlignment="0" applyProtection="0">
      <alignment horizontal="center" vertical="center" wrapText="1"/>
    </xf>
    <xf numFmtId="0" fontId="41" fillId="9" borderId="47" applyNumberFormat="0" applyAlignment="0" applyProtection="0"/>
    <xf numFmtId="0" fontId="24" fillId="0" borderId="44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66" fillId="32" borderId="50" applyNumberFormat="0" applyAlignment="0" applyProtection="0"/>
    <xf numFmtId="0" fontId="24" fillId="0" borderId="52"/>
    <xf numFmtId="0" fontId="26" fillId="11" borderId="48" applyNumberFormat="0" applyFon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32" borderId="47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80" fillId="0" borderId="53" applyNumberFormat="0" applyFill="0" applyAlignment="0" applyProtection="0"/>
    <xf numFmtId="0" fontId="66" fillId="0" borderId="53" applyNumberFormat="0" applyFill="0" applyAlignment="0" applyProtection="0"/>
    <xf numFmtId="0" fontId="66" fillId="0" borderId="53" applyNumberFormat="0" applyFill="0" applyAlignment="0" applyProtection="0"/>
    <xf numFmtId="0" fontId="24" fillId="11" borderId="48" applyNumberFormat="0" applyFont="0" applyAlignment="0" applyProtection="0"/>
    <xf numFmtId="168" fontId="24" fillId="0" borderId="45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168" fontId="24" fillId="0" borderId="45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32" borderId="47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51" fillId="0" borderId="44">
      <alignment horizontal="center"/>
    </xf>
    <xf numFmtId="0" fontId="66" fillId="0" borderId="53" applyNumberFormat="0" applyFill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66" fillId="0" borderId="53" applyNumberFormat="0" applyFill="0" applyAlignment="0" applyProtection="0"/>
    <xf numFmtId="0" fontId="66" fillId="0" borderId="53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66" fillId="0" borderId="53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32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32" borderId="50" applyNumberFormat="0" applyAlignment="0" applyProtection="0"/>
    <xf numFmtId="0" fontId="66" fillId="6" borderId="50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32" borderId="47" applyNumberFormat="0" applyAlignment="0" applyProtection="0"/>
    <xf numFmtId="0" fontId="21" fillId="0" borderId="46">
      <alignment horizontal="left" vertical="center"/>
    </xf>
    <xf numFmtId="0" fontId="3" fillId="0" borderId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165" fontId="3" fillId="0" borderId="0" applyFont="0" applyFill="0" applyBorder="0" applyAlignment="0" applyProtection="0"/>
    <xf numFmtId="0" fontId="24" fillId="11" borderId="48" applyNumberFormat="0" applyFon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5" fillId="17" borderId="49" applyNumberFormat="0" applyFont="0" applyAlignment="0" applyProtection="0"/>
    <xf numFmtId="176" fontId="37" fillId="0" borderId="46" applyNumberFormat="0" applyBorder="0" applyProtection="0">
      <alignment horizontal="center" vertical="center" wrapText="1"/>
    </xf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168" fontId="24" fillId="0" borderId="45"/>
    <xf numFmtId="3" fontId="39" fillId="35" borderId="46" applyNumberFormat="0" applyFill="0" applyBorder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26" fillId="11" borderId="48" applyNumberFormat="0" applyFont="0" applyAlignment="0" applyProtection="0"/>
    <xf numFmtId="165" fontId="3" fillId="0" borderId="0" applyFont="0" applyFill="0" applyBorder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33" fillId="32" borderId="47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168" fontId="24" fillId="0" borderId="45"/>
    <xf numFmtId="0" fontId="33" fillId="6" borderId="47" applyNumberFormat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66" fillId="0" borderId="53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32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6" fillId="11" borderId="48" applyNumberFormat="0" applyFont="0" applyAlignment="0" applyProtection="0"/>
    <xf numFmtId="0" fontId="33" fillId="6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32" borderId="47" applyNumberFormat="0" applyAlignment="0" applyProtection="0"/>
    <xf numFmtId="0" fontId="33" fillId="32" borderId="47" applyNumberFormat="0" applyAlignment="0" applyProtection="0"/>
    <xf numFmtId="168" fontId="24" fillId="0" borderId="45"/>
    <xf numFmtId="0" fontId="3" fillId="0" borderId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80" fillId="0" borderId="54" applyNumberFormat="0" applyFill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10" fontId="46" fillId="37" borderId="44" applyNumberFormat="0" applyBorder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66" fillId="32" borderId="50" applyNumberFormat="0" applyAlignment="0" applyProtection="0"/>
    <xf numFmtId="0" fontId="26" fillId="11" borderId="48" applyNumberFormat="0" applyFont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164" fontId="24" fillId="0" borderId="0" applyFill="0" applyBorder="0" applyAlignment="0" applyProtection="0">
      <alignment horizontal="right" vertical="top"/>
    </xf>
    <xf numFmtId="164" fontId="24" fillId="0" borderId="0" applyFill="0" applyBorder="0" applyAlignment="0" applyProtection="0">
      <alignment horizontal="right" vertical="top"/>
    </xf>
    <xf numFmtId="164" fontId="24" fillId="0" borderId="0" applyFill="0" applyBorder="0" applyAlignment="0" applyProtection="0">
      <alignment horizontal="right" vertical="top"/>
    </xf>
    <xf numFmtId="0" fontId="41" fillId="9" borderId="47" applyNumberFormat="0" applyAlignment="0" applyProtection="0"/>
    <xf numFmtId="3" fontId="44" fillId="0" borderId="45" applyNumberFormat="0" applyFill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176" fontId="39" fillId="35" borderId="46" applyAlignment="0" applyProtection="0">
      <alignment horizontal="center" vertical="center" wrapText="1"/>
    </xf>
    <xf numFmtId="0" fontId="24" fillId="11" borderId="48" applyNumberFormat="0" applyFon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111" fillId="0" borderId="44">
      <alignment horizontal="center" vertical="center"/>
    </xf>
    <xf numFmtId="0" fontId="111" fillId="0" borderId="44">
      <alignment horizontal="center" vertical="center"/>
    </xf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32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32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193" fontId="24" fillId="76" borderId="44">
      <alignment vertical="center"/>
      <protection locked="0"/>
    </xf>
    <xf numFmtId="193" fontId="24" fillId="76" borderId="44">
      <alignment vertical="center"/>
      <protection locked="0"/>
    </xf>
    <xf numFmtId="193" fontId="24" fillId="76" borderId="44">
      <alignment vertical="center"/>
      <protection locked="0"/>
    </xf>
    <xf numFmtId="0" fontId="80" fillId="0" borderId="54" applyNumberFormat="0" applyFill="0" applyAlignment="0" applyProtection="0"/>
    <xf numFmtId="0" fontId="66" fillId="32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33" fillId="6" borderId="47" applyNumberFormat="0" applyAlignment="0" applyProtection="0"/>
    <xf numFmtId="165" fontId="3" fillId="0" borderId="0" applyFont="0" applyFill="0" applyBorder="0" applyAlignment="0" applyProtection="0"/>
    <xf numFmtId="0" fontId="66" fillId="0" borderId="53" applyNumberFormat="0" applyFill="0" applyAlignment="0" applyProtection="0"/>
    <xf numFmtId="0" fontId="66" fillId="0" borderId="53" applyNumberFormat="0" applyFill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10" fontId="46" fillId="37" borderId="44" applyNumberFormat="0" applyBorder="0" applyAlignment="0" applyProtection="0"/>
    <xf numFmtId="0" fontId="24" fillId="0" borderId="44"/>
    <xf numFmtId="0" fontId="24" fillId="11" borderId="48" applyNumberFormat="0" applyFont="0" applyAlignment="0" applyProtection="0"/>
    <xf numFmtId="0" fontId="80" fillId="0" borderId="54" applyNumberFormat="0" applyFill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168" fontId="24" fillId="0" borderId="45"/>
    <xf numFmtId="193" fontId="24" fillId="76" borderId="44">
      <alignment vertical="center"/>
      <protection locked="0"/>
    </xf>
    <xf numFmtId="165" fontId="3" fillId="0" borderId="0" applyFont="0" applyFill="0" applyBorder="0" applyAlignment="0" applyProtection="0"/>
    <xf numFmtId="0" fontId="66" fillId="32" borderId="50" applyNumberForma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193" fontId="24" fillId="76" borderId="44">
      <alignment vertical="center"/>
      <protection locked="0"/>
    </xf>
    <xf numFmtId="3" fontId="44" fillId="0" borderId="45" applyNumberFormat="0" applyFill="0" applyAlignment="0" applyProtection="0"/>
    <xf numFmtId="0" fontId="3" fillId="0" borderId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51" fillId="0" borderId="44">
      <alignment horizontal="center"/>
    </xf>
    <xf numFmtId="0" fontId="51" fillId="0" borderId="44">
      <alignment horizontal="center"/>
    </xf>
    <xf numFmtId="0" fontId="111" fillId="0" borderId="44">
      <alignment horizontal="center" vertical="center"/>
    </xf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51" fillId="0" borderId="44">
      <alignment horizontal="center"/>
    </xf>
    <xf numFmtId="0" fontId="21" fillId="0" borderId="46">
      <alignment horizontal="left" vertical="center"/>
    </xf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165" fontId="19" fillId="0" borderId="0" applyFont="0" applyFill="0" applyBorder="0" applyAlignment="0" applyProtection="0"/>
    <xf numFmtId="0" fontId="33" fillId="6" borderId="47" applyNumberFormat="0" applyAlignment="0" applyProtection="0"/>
    <xf numFmtId="165" fontId="61" fillId="0" borderId="0" applyFont="0" applyFill="0" applyBorder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32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3" fontId="38" fillId="33" borderId="45" applyNumberFormat="0" applyBorder="0" applyAlignment="0" applyProtection="0"/>
    <xf numFmtId="176" fontId="37" fillId="0" borderId="46" applyNumberFormat="0" applyBorder="0" applyProtection="0">
      <alignment horizontal="center" vertical="center" wrapText="1"/>
    </xf>
    <xf numFmtId="0" fontId="80" fillId="0" borderId="54" applyNumberFormat="0" applyFill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165" fontId="3" fillId="0" borderId="0" applyFont="0" applyFill="0" applyBorder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165" fontId="62" fillId="0" borderId="0" applyFont="0" applyFill="0" applyBorder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24" fillId="0" borderId="44">
      <alignment horizontal="center" vertical="center" wrapText="1"/>
      <protection locked="0"/>
    </xf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165" fontId="24" fillId="0" borderId="0" applyFont="0" applyFill="0" applyBorder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10" fontId="46" fillId="37" borderId="44" applyNumberFormat="0" applyBorder="0" applyAlignment="0" applyProtection="0"/>
    <xf numFmtId="0" fontId="51" fillId="0" borderId="44">
      <alignment horizontal="center"/>
    </xf>
    <xf numFmtId="0" fontId="21" fillId="0" borderId="46">
      <alignment horizontal="left" vertical="center"/>
    </xf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44" fontId="3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6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3" fillId="0" borderId="0"/>
    <xf numFmtId="0" fontId="3" fillId="0" borderId="0"/>
    <xf numFmtId="0" fontId="3" fillId="0" borderId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3" fillId="0" borderId="0"/>
    <xf numFmtId="0" fontId="3" fillId="0" borderId="0"/>
    <xf numFmtId="0" fontId="3" fillId="0" borderId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3" fillId="0" borderId="0"/>
    <xf numFmtId="0" fontId="41" fillId="9" borderId="47" applyNumberFormat="0" applyAlignment="0" applyProtection="0"/>
    <xf numFmtId="15" fontId="24" fillId="78" borderId="44">
      <protection locked="0"/>
    </xf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" fillId="0" borderId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" fillId="0" borderId="0"/>
    <xf numFmtId="0" fontId="33" fillId="6" borderId="47" applyNumberFormat="0" applyAlignment="0" applyProtection="0"/>
    <xf numFmtId="0" fontId="33" fillId="32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52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1" fontId="24" fillId="0" borderId="45" applyFont="0" applyFill="0" applyBorder="0" applyAlignment="0" applyProtection="0">
      <alignment horizontal="center"/>
    </xf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66" fillId="0" borderId="53" applyNumberFormat="0" applyFill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10" fontId="46" fillId="37" borderId="44" applyNumberFormat="0" applyBorder="0" applyAlignment="0" applyProtection="0"/>
    <xf numFmtId="3" fontId="44" fillId="0" borderId="45" applyNumberFormat="0" applyFill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3" fillId="0" borderId="0"/>
    <xf numFmtId="0" fontId="41" fillId="9" borderId="47" applyNumberFormat="0" applyAlignment="0" applyProtection="0"/>
    <xf numFmtId="0" fontId="41" fillId="9" borderId="47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5" fontId="24" fillId="78" borderId="44">
      <protection locked="0"/>
    </xf>
    <xf numFmtId="0" fontId="24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3" fillId="0" borderId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" fillId="0" borderId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" fillId="0" borderId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80" fillId="0" borderId="54" applyNumberFormat="0" applyFill="0" applyAlignment="0" applyProtection="0"/>
    <xf numFmtId="0" fontId="33" fillId="32" borderId="47" applyNumberFormat="0" applyAlignment="0" applyProtection="0"/>
    <xf numFmtId="0" fontId="3" fillId="0" borderId="0"/>
    <xf numFmtId="0" fontId="33" fillId="32" borderId="47" applyNumberFormat="0" applyAlignment="0" applyProtection="0"/>
    <xf numFmtId="0" fontId="33" fillId="32" borderId="47" applyNumberFormat="0" applyAlignment="0" applyProtection="0"/>
    <xf numFmtId="0" fontId="3" fillId="0" borderId="0"/>
    <xf numFmtId="0" fontId="3" fillId="0" borderId="0"/>
    <xf numFmtId="0" fontId="33" fillId="6" borderId="47" applyNumberFormat="0" applyAlignment="0" applyProtection="0"/>
    <xf numFmtId="0" fontId="3" fillId="0" borderId="0"/>
    <xf numFmtId="0" fontId="41" fillId="9" borderId="47" applyNumberFormat="0" applyAlignment="0" applyProtection="0"/>
    <xf numFmtId="0" fontId="33" fillId="6" borderId="47" applyNumberFormat="0" applyAlignment="0" applyProtection="0"/>
    <xf numFmtId="0" fontId="25" fillId="17" borderId="49" applyNumberFormat="0" applyFont="0" applyAlignment="0" applyProtection="0"/>
    <xf numFmtId="0" fontId="3" fillId="0" borderId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" fillId="0" borderId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" fillId="0" borderId="0"/>
    <xf numFmtId="0" fontId="3" fillId="0" borderId="0"/>
    <xf numFmtId="0" fontId="24" fillId="0" borderId="44">
      <alignment horizontal="center" vertical="center" wrapText="1"/>
      <protection locked="0"/>
    </xf>
    <xf numFmtId="0" fontId="3" fillId="0" borderId="0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7" applyNumberFormat="0" applyFont="0" applyAlignment="0" applyProtection="0"/>
    <xf numFmtId="0" fontId="66" fillId="6" borderId="50" applyNumberForma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17" fillId="3" borderId="51">
      <alignment horizontal="center" vertical="center"/>
    </xf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41" fillId="9" borderId="47" applyNumberFormat="0" applyAlignment="0" applyProtection="0"/>
    <xf numFmtId="3" fontId="39" fillId="35" borderId="46" applyNumberFormat="0" applyAlignment="0" applyProtection="0"/>
    <xf numFmtId="0" fontId="39" fillId="35" borderId="46" applyNumberFormat="0" applyFill="0" applyBorder="0" applyAlignment="0" applyProtection="0"/>
    <xf numFmtId="9" fontId="3" fillId="0" borderId="0" applyFont="0" applyFill="0" applyBorder="0" applyAlignment="0" applyProtection="0"/>
    <xf numFmtId="0" fontId="41" fillId="9" borderId="47" applyNumberFormat="0" applyAlignment="0" applyProtection="0"/>
    <xf numFmtId="0" fontId="80" fillId="0" borderId="54" applyNumberFormat="0" applyFill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6" fillId="11" borderId="48" applyNumberFormat="0" applyFon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51" fillId="0" borderId="44">
      <alignment horizontal="center"/>
    </xf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66" fillId="6" borderId="50" applyNumberFormat="0" applyAlignment="0" applyProtection="0"/>
    <xf numFmtId="193" fontId="24" fillId="76" borderId="44">
      <alignment vertical="center"/>
      <protection locked="0"/>
    </xf>
    <xf numFmtId="168" fontId="24" fillId="0" borderId="45"/>
    <xf numFmtId="0" fontId="66" fillId="6" borderId="50" applyNumberFormat="0" applyAlignment="0" applyProtection="0"/>
    <xf numFmtId="0" fontId="66" fillId="32" borderId="50" applyNumberForma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32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66" fillId="0" borderId="53" applyNumberFormat="0" applyFill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24" fillId="0" borderId="44">
      <alignment horizontal="center" vertical="center" wrapText="1"/>
      <protection locked="0"/>
    </xf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24" fillId="0" borderId="44">
      <alignment horizontal="center" vertical="center" wrapText="1"/>
      <protection locked="0"/>
    </xf>
    <xf numFmtId="0" fontId="66" fillId="6" borderId="50" applyNumberFormat="0" applyAlignment="0" applyProtection="0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3" fontId="38" fillId="33" borderId="45" applyNumberFormat="0" applyBorder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32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66" fillId="6" borderId="50" applyNumberFormat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10" fontId="46" fillId="37" borderId="44" applyNumberFormat="0" applyBorder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3" fontId="44" fillId="0" borderId="45" applyNumberFormat="0" applyFill="0" applyAlignment="0" applyProtection="0"/>
    <xf numFmtId="0" fontId="51" fillId="0" borderId="44">
      <alignment horizontal="center"/>
    </xf>
    <xf numFmtId="0" fontId="21" fillId="0" borderId="46">
      <alignment horizontal="left" vertical="center"/>
    </xf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15" fontId="24" fillId="78" borderId="44">
      <protection locked="0"/>
    </xf>
    <xf numFmtId="0" fontId="41" fillId="9" borderId="47" applyNumberFormat="0" applyAlignment="0" applyProtection="0"/>
    <xf numFmtId="3" fontId="38" fillId="33" borderId="45" applyNumberFormat="0" applyBorder="0" applyAlignment="0" applyProtection="0"/>
    <xf numFmtId="15" fontId="24" fillId="78" borderId="44">
      <protection locked="0"/>
    </xf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1" fillId="0" borderId="46">
      <alignment horizontal="left" vertical="center"/>
    </xf>
    <xf numFmtId="0" fontId="51" fillId="0" borderId="44">
      <alignment horizontal="center"/>
    </xf>
    <xf numFmtId="0" fontId="41" fillId="9" borderId="47" applyNumberFormat="0" applyAlignment="0" applyProtection="0"/>
    <xf numFmtId="0" fontId="51" fillId="0" borderId="44">
      <alignment horizontal="center"/>
    </xf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32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33" fillId="6" borderId="47" applyNumberFormat="0" applyAlignment="0" applyProtection="0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" fillId="53" borderId="0" applyNumberFormat="0" applyBorder="0" applyAlignment="0" applyProtection="0"/>
    <xf numFmtId="0" fontId="41" fillId="9" borderId="47" applyNumberFormat="0" applyAlignment="0" applyProtection="0"/>
    <xf numFmtId="0" fontId="3" fillId="57" borderId="0" applyNumberFormat="0" applyBorder="0" applyAlignment="0" applyProtection="0"/>
    <xf numFmtId="0" fontId="3" fillId="61" borderId="0" applyNumberFormat="0" applyBorder="0" applyAlignment="0" applyProtection="0"/>
    <xf numFmtId="0" fontId="3" fillId="65" borderId="0" applyNumberFormat="0" applyBorder="0" applyAlignment="0" applyProtection="0"/>
    <xf numFmtId="0" fontId="24" fillId="11" borderId="48" applyNumberFormat="0" applyFont="0" applyAlignment="0" applyProtection="0"/>
    <xf numFmtId="0" fontId="3" fillId="69" borderId="0" applyNumberFormat="0" applyBorder="0" applyAlignment="0" applyProtection="0"/>
    <xf numFmtId="0" fontId="3" fillId="73" borderId="0" applyNumberFormat="0" applyBorder="0" applyAlignment="0" applyProtection="0"/>
    <xf numFmtId="0" fontId="3" fillId="54" borderId="0" applyNumberFormat="0" applyBorder="0" applyAlignment="0" applyProtection="0"/>
    <xf numFmtId="0" fontId="3" fillId="58" borderId="0" applyNumberFormat="0" applyBorder="0" applyAlignment="0" applyProtection="0"/>
    <xf numFmtId="0" fontId="80" fillId="0" borderId="54" applyNumberFormat="0" applyFill="0" applyAlignment="0" applyProtection="0"/>
    <xf numFmtId="0" fontId="3" fillId="62" borderId="0" applyNumberFormat="0" applyBorder="0" applyAlignment="0" applyProtection="0"/>
    <xf numFmtId="0" fontId="3" fillId="66" borderId="0" applyNumberFormat="0" applyBorder="0" applyAlignment="0" applyProtection="0"/>
    <xf numFmtId="0" fontId="3" fillId="70" borderId="0" applyNumberFormat="0" applyBorder="0" applyAlignment="0" applyProtection="0"/>
    <xf numFmtId="0" fontId="3" fillId="74" borderId="0" applyNumberFormat="0" applyBorder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33" fillId="32" borderId="47" applyNumberFormat="0" applyAlignment="0" applyProtection="0"/>
    <xf numFmtId="0" fontId="33" fillId="32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165" fontId="3" fillId="0" borderId="0" applyFont="0" applyFill="0" applyBorder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32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0" borderId="44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1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21" fillId="0" borderId="46">
      <alignment horizontal="left" vertical="center"/>
    </xf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66" fillId="6" borderId="50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3" fillId="51" borderId="34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1" fillId="0" borderId="46">
      <alignment horizontal="left" vertical="center"/>
    </xf>
    <xf numFmtId="0" fontId="3" fillId="51" borderId="34" applyNumberFormat="0" applyFont="0" applyAlignment="0" applyProtection="0"/>
    <xf numFmtId="0" fontId="3" fillId="51" borderId="34" applyNumberFormat="0" applyFont="0" applyAlignment="0" applyProtection="0"/>
    <xf numFmtId="165" fontId="3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33" fillId="6" borderId="47" applyNumberFormat="0" applyAlignment="0" applyProtection="0"/>
    <xf numFmtId="165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2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41" fillId="9" borderId="47" applyNumberFormat="0" applyAlignment="0" applyProtection="0"/>
    <xf numFmtId="165" fontId="3" fillId="0" borderId="0" applyFont="0" applyFill="0" applyBorder="0" applyAlignment="0" applyProtection="0"/>
    <xf numFmtId="0" fontId="41" fillId="9" borderId="47" applyNumberFormat="0" applyAlignment="0" applyProtection="0"/>
    <xf numFmtId="165" fontId="3" fillId="0" borderId="0" applyFont="0" applyFill="0" applyBorder="0" applyAlignment="0" applyProtection="0"/>
    <xf numFmtId="0" fontId="41" fillId="9" borderId="47" applyNumberFormat="0" applyAlignment="0" applyProtection="0"/>
    <xf numFmtId="165" fontId="26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41" fillId="9" borderId="47" applyNumberForma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1" fillId="9" borderId="47" applyNumberFormat="0" applyAlignment="0" applyProtection="0"/>
    <xf numFmtId="165" fontId="24" fillId="0" borderId="0" applyFont="0" applyFill="0" applyBorder="0" applyAlignment="0" applyProtection="0"/>
    <xf numFmtId="0" fontId="41" fillId="9" borderId="47" applyNumberFormat="0" applyAlignment="0" applyProtection="0"/>
    <xf numFmtId="165" fontId="3" fillId="0" borderId="0" applyFont="0" applyFill="0" applyBorder="0" applyAlignment="0" applyProtection="0"/>
    <xf numFmtId="0" fontId="41" fillId="9" borderId="47" applyNumberFormat="0" applyAlignment="0" applyProtection="0"/>
    <xf numFmtId="165" fontId="3" fillId="0" borderId="0" applyFont="0" applyFill="0" applyBorder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44" fontId="26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3" fillId="6" borderId="47" applyNumberFormat="0" applyAlignment="0" applyProtection="0"/>
    <xf numFmtId="0" fontId="3" fillId="0" borderId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" fillId="0" borderId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200" fontId="3" fillId="0" borderId="0"/>
    <xf numFmtId="0" fontId="3" fillId="0" borderId="0"/>
    <xf numFmtId="0" fontId="3" fillId="0" borderId="0"/>
    <xf numFmtId="0" fontId="3" fillId="0" borderId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" fillId="0" borderId="0"/>
    <xf numFmtId="0" fontId="3" fillId="0" borderId="0"/>
    <xf numFmtId="0" fontId="3" fillId="0" borderId="0"/>
    <xf numFmtId="0" fontId="41" fillId="9" borderId="47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6" fillId="32" borderId="50" applyNumberFormat="0" applyAlignment="0" applyProtection="0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33" fillId="6" borderId="47" applyNumberFormat="0" applyAlignment="0" applyProtection="0"/>
    <xf numFmtId="0" fontId="66" fillId="0" borderId="53" applyNumberFormat="0" applyFill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66" fillId="0" borderId="53" applyNumberFormat="0" applyFill="0" applyAlignment="0" applyProtection="0"/>
    <xf numFmtId="0" fontId="66" fillId="0" borderId="53" applyNumberFormat="0" applyFill="0" applyAlignment="0" applyProtection="0"/>
    <xf numFmtId="0" fontId="66" fillId="0" borderId="53" applyNumberFormat="0" applyFill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5" fillId="11" borderId="49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168" fontId="24" fillId="0" borderId="45"/>
    <xf numFmtId="168" fontId="24" fillId="0" borderId="45"/>
    <xf numFmtId="0" fontId="33" fillId="32" borderId="47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51" fillId="0" borderId="44">
      <alignment horizontal="center"/>
    </xf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32" borderId="47" applyNumberFormat="0" applyAlignment="0" applyProtection="0"/>
    <xf numFmtId="9" fontId="3" fillId="0" borderId="0" applyFont="0" applyFill="0" applyBorder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51" fillId="0" borderId="44">
      <alignment horizontal="center"/>
    </xf>
    <xf numFmtId="0" fontId="33" fillId="6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80" fillId="0" borderId="54" applyNumberFormat="0" applyFill="0" applyAlignment="0" applyProtection="0"/>
    <xf numFmtId="0" fontId="33" fillId="6" borderId="47" applyNumberFormat="0" applyAlignment="0" applyProtection="0"/>
    <xf numFmtId="0" fontId="39" fillId="35" borderId="46" applyNumberFormat="0" applyFill="0" applyBorder="0" applyAlignment="0" applyProtection="0"/>
    <xf numFmtId="193" fontId="24" fillId="76" borderId="44">
      <alignment vertical="center"/>
      <protection locked="0"/>
    </xf>
    <xf numFmtId="0" fontId="51" fillId="0" borderId="44">
      <alignment horizontal="center"/>
    </xf>
    <xf numFmtId="0" fontId="41" fillId="9" borderId="47" applyNumberFormat="0" applyAlignment="0" applyProtection="0"/>
    <xf numFmtId="0" fontId="25" fillId="17" borderId="49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111" fillId="0" borderId="44">
      <alignment horizontal="center" vertical="center"/>
    </xf>
    <xf numFmtId="0" fontId="51" fillId="0" borderId="44">
      <alignment horizontal="center"/>
    </xf>
    <xf numFmtId="0" fontId="111" fillId="0" borderId="44">
      <alignment horizontal="center" vertical="center"/>
    </xf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33" fillId="6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66" fillId="32" borderId="50" applyNumberFormat="0" applyAlignment="0" applyProtection="0"/>
    <xf numFmtId="0" fontId="66" fillId="6" borderId="50" applyNumberFormat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5" fillId="17" borderId="49" applyNumberFormat="0" applyFont="0" applyAlignment="0" applyProtection="0"/>
    <xf numFmtId="0" fontId="25" fillId="17" borderId="49" applyNumberFormat="0" applyFont="0" applyAlignment="0" applyProtection="0"/>
    <xf numFmtId="0" fontId="66" fillId="6" borderId="50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24" fillId="11" borderId="48" applyNumberFormat="0" applyFont="0" applyAlignment="0" applyProtection="0"/>
    <xf numFmtId="165" fontId="3" fillId="0" borderId="0" applyFont="0" applyFill="0" applyBorder="0" applyAlignment="0" applyProtection="0"/>
    <xf numFmtId="0" fontId="3" fillId="0" borderId="0"/>
    <xf numFmtId="0" fontId="17" fillId="3" borderId="1">
      <alignment horizontal="center" vertical="center"/>
    </xf>
    <xf numFmtId="0" fontId="18" fillId="5" borderId="1">
      <alignment horizontal="center" vertical="center"/>
    </xf>
    <xf numFmtId="0" fontId="17" fillId="43" borderId="1">
      <alignment horizontal="left" vertical="center"/>
    </xf>
    <xf numFmtId="0" fontId="17" fillId="43" borderId="1">
      <alignment horizontal="right" vertical="center"/>
    </xf>
    <xf numFmtId="0" fontId="18" fillId="5" borderId="1">
      <alignment horizontal="right" vertical="center"/>
    </xf>
    <xf numFmtId="0" fontId="18" fillId="5" borderId="1">
      <alignment horizontal="left" vertical="center"/>
    </xf>
    <xf numFmtId="0" fontId="3" fillId="53" borderId="0" applyNumberFormat="0" applyBorder="0" applyAlignment="0" applyProtection="0"/>
    <xf numFmtId="0" fontId="3" fillId="57" borderId="0" applyNumberFormat="0" applyBorder="0" applyAlignment="0" applyProtection="0"/>
    <xf numFmtId="0" fontId="3" fillId="61" borderId="0" applyNumberFormat="0" applyBorder="0" applyAlignment="0" applyProtection="0"/>
    <xf numFmtId="0" fontId="3" fillId="65" borderId="0" applyNumberFormat="0" applyBorder="0" applyAlignment="0" applyProtection="0"/>
    <xf numFmtId="0" fontId="3" fillId="69" borderId="0" applyNumberFormat="0" applyBorder="0" applyAlignment="0" applyProtection="0"/>
    <xf numFmtId="0" fontId="3" fillId="73" borderId="0" applyNumberFormat="0" applyBorder="0" applyAlignment="0" applyProtection="0"/>
    <xf numFmtId="0" fontId="3" fillId="54" borderId="0" applyNumberFormat="0" applyBorder="0" applyAlignment="0" applyProtection="0"/>
    <xf numFmtId="0" fontId="3" fillId="58" borderId="0" applyNumberFormat="0" applyBorder="0" applyAlignment="0" applyProtection="0"/>
    <xf numFmtId="0" fontId="3" fillId="62" borderId="0" applyNumberFormat="0" applyBorder="0" applyAlignment="0" applyProtection="0"/>
    <xf numFmtId="0" fontId="3" fillId="66" borderId="0" applyNumberFormat="0" applyBorder="0" applyAlignment="0" applyProtection="0"/>
    <xf numFmtId="0" fontId="3" fillId="70" borderId="0" applyNumberFormat="0" applyBorder="0" applyAlignment="0" applyProtection="0"/>
    <xf numFmtId="0" fontId="3" fillId="74" borderId="0" applyNumberFormat="0" applyBorder="0" applyAlignment="0" applyProtection="0"/>
    <xf numFmtId="0" fontId="3" fillId="51" borderId="34" applyNumberFormat="0" applyFont="0" applyAlignment="0" applyProtection="0"/>
    <xf numFmtId="0" fontId="3" fillId="51" borderId="34" applyNumberFormat="0" applyFont="0" applyAlignment="0" applyProtection="0"/>
    <xf numFmtId="0" fontId="3" fillId="51" borderId="34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0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19" fillId="0" borderId="0" applyFont="0" applyFill="0" applyBorder="0" applyAlignment="0" applyProtection="0"/>
    <xf numFmtId="168" fontId="24" fillId="0" borderId="3"/>
    <xf numFmtId="168" fontId="24" fillId="0" borderId="3"/>
    <xf numFmtId="168" fontId="24" fillId="0" borderId="3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5" fillId="17" borderId="8" applyNumberFormat="0" applyFont="0" applyAlignment="0" applyProtection="0"/>
    <xf numFmtId="0" fontId="24" fillId="11" borderId="7" applyNumberFormat="0" applyFont="0" applyAlignment="0" applyProtection="0"/>
    <xf numFmtId="0" fontId="25" fillId="17" borderId="8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5" fillId="17" borderId="8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7" borderId="8" applyNumberFormat="0" applyFont="0" applyAlignment="0" applyProtection="0"/>
    <xf numFmtId="0" fontId="25" fillId="11" borderId="8" applyNumberFormat="0" applyFont="0" applyAlignment="0" applyProtection="0"/>
    <xf numFmtId="0" fontId="25" fillId="17" borderId="8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176" fontId="37" fillId="0" borderId="2" applyNumberFormat="0" applyBorder="0" applyProtection="0">
      <alignment horizontal="center" vertical="center" wrapText="1"/>
    </xf>
    <xf numFmtId="0" fontId="24" fillId="0" borderId="9"/>
    <xf numFmtId="0" fontId="24" fillId="0" borderId="9"/>
    <xf numFmtId="0" fontId="24" fillId="0" borderId="9"/>
    <xf numFmtId="3" fontId="38" fillId="33" borderId="3" applyNumberFormat="0" applyBorder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3" fontId="39" fillId="35" borderId="2" applyNumberFormat="0" applyFill="0" applyBorder="0" applyAlignment="0" applyProtection="0"/>
    <xf numFmtId="3" fontId="39" fillId="35" borderId="2" applyNumberFormat="0" applyAlignment="0" applyProtection="0"/>
    <xf numFmtId="176" fontId="39" fillId="35" borderId="2" applyAlignment="0" applyProtection="0">
      <alignment horizontal="center" vertical="center" wrapText="1"/>
    </xf>
    <xf numFmtId="3" fontId="44" fillId="0" borderId="3" applyNumberFormat="0" applyFill="0" applyAlignment="0" applyProtection="0"/>
    <xf numFmtId="0" fontId="39" fillId="35" borderId="2" applyNumberFormat="0" applyFill="0" applyBorder="0" applyAlignment="0" applyProtection="0"/>
    <xf numFmtId="0" fontId="21" fillId="0" borderId="2">
      <alignment horizontal="left" vertical="center"/>
    </xf>
    <xf numFmtId="0" fontId="51" fillId="0" borderId="9">
      <alignment horizontal="center"/>
    </xf>
    <xf numFmtId="0" fontId="41" fillId="9" borderId="4" applyNumberFormat="0" applyAlignment="0" applyProtection="0"/>
    <xf numFmtId="10" fontId="46" fillId="37" borderId="9" applyNumberFormat="0" applyBorder="0" applyAlignment="0" applyProtection="0"/>
    <xf numFmtId="0" fontId="51" fillId="0" borderId="9">
      <alignment horizontal="center"/>
    </xf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193" fontId="24" fillId="76" borderId="9">
      <alignment vertical="center"/>
      <protection locked="0"/>
    </xf>
    <xf numFmtId="193" fontId="24" fillId="76" borderId="9">
      <alignment vertical="center"/>
      <protection locked="0"/>
    </xf>
    <xf numFmtId="193" fontId="24" fillId="76" borderId="9">
      <alignment vertical="center"/>
      <protection locked="0"/>
    </xf>
    <xf numFmtId="193" fontId="24" fillId="76" borderId="9">
      <alignment vertical="center"/>
      <protection locked="0"/>
    </xf>
    <xf numFmtId="193" fontId="24" fillId="76" borderId="9">
      <alignment vertical="center"/>
      <protection locked="0"/>
    </xf>
    <xf numFmtId="193" fontId="24" fillId="76" borderId="9">
      <alignment vertical="center"/>
      <protection locked="0"/>
    </xf>
    <xf numFmtId="168" fontId="24" fillId="0" borderId="3"/>
    <xf numFmtId="168" fontId="24" fillId="0" borderId="3"/>
    <xf numFmtId="168" fontId="24" fillId="0" borderId="3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32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33" fillId="6" borderId="4" applyNumberForma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4" fillId="11" borderId="7" applyNumberFormat="0" applyFont="0" applyAlignment="0" applyProtection="0"/>
    <xf numFmtId="0" fontId="26" fillId="11" borderId="7" applyNumberFormat="0" applyFont="0" applyAlignment="0" applyProtection="0"/>
    <xf numFmtId="0" fontId="24" fillId="11" borderId="7" applyNumberFormat="0" applyFont="0" applyAlignment="0" applyProtection="0"/>
    <xf numFmtId="0" fontId="26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4" fillId="11" borderId="7" applyNumberFormat="0" applyFont="0" applyAlignment="0" applyProtection="0"/>
    <xf numFmtId="0" fontId="25" fillId="17" borderId="8" applyNumberFormat="0" applyFont="0" applyAlignment="0" applyProtection="0"/>
    <xf numFmtId="15" fontId="24" fillId="78" borderId="9">
      <protection locked="0"/>
    </xf>
    <xf numFmtId="15" fontId="24" fillId="78" borderId="9">
      <protection locked="0"/>
    </xf>
    <xf numFmtId="15" fontId="24" fillId="78" borderId="9">
      <protection locked="0"/>
    </xf>
    <xf numFmtId="3" fontId="38" fillId="33" borderId="3" applyNumberFormat="0" applyBorder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3" fontId="44" fillId="0" borderId="3" applyNumberFormat="0" applyFill="0" applyAlignment="0" applyProtection="0"/>
    <xf numFmtId="0" fontId="21" fillId="0" borderId="2">
      <alignment horizontal="left" vertical="center"/>
    </xf>
    <xf numFmtId="0" fontId="21" fillId="0" borderId="2">
      <alignment horizontal="left" vertical="center"/>
    </xf>
    <xf numFmtId="0" fontId="21" fillId="0" borderId="2">
      <alignment horizontal="left" vertical="center"/>
    </xf>
    <xf numFmtId="0" fontId="51" fillId="0" borderId="9">
      <alignment horizontal="center"/>
    </xf>
    <xf numFmtId="0" fontId="51" fillId="0" borderId="9">
      <alignment horizontal="center"/>
    </xf>
    <xf numFmtId="0" fontId="51" fillId="0" borderId="9">
      <alignment horizontal="center"/>
    </xf>
    <xf numFmtId="10" fontId="46" fillId="37" borderId="9" applyNumberFormat="0" applyBorder="0" applyAlignment="0" applyProtection="0"/>
    <xf numFmtId="10" fontId="46" fillId="37" borderId="9" applyNumberFormat="0" applyBorder="0" applyAlignment="0" applyProtection="0"/>
    <xf numFmtId="10" fontId="46" fillId="37" borderId="9" applyNumberFormat="0" applyBorder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41" fillId="9" borderId="4" applyNumberFormat="0" applyAlignment="0" applyProtection="0"/>
    <xf numFmtId="0" fontId="111" fillId="0" borderId="9">
      <alignment horizontal="center" vertical="center"/>
    </xf>
    <xf numFmtId="0" fontId="111" fillId="0" borderId="9">
      <alignment horizontal="center" vertical="center"/>
    </xf>
    <xf numFmtId="0" fontId="111" fillId="0" borderId="9">
      <alignment horizontal="center" vertical="center"/>
    </xf>
    <xf numFmtId="0" fontId="51" fillId="0" borderId="9">
      <alignment horizontal="center"/>
    </xf>
    <xf numFmtId="0" fontId="51" fillId="0" borderId="9">
      <alignment horizontal="center"/>
    </xf>
    <xf numFmtId="0" fontId="51" fillId="0" borderId="9">
      <alignment horizontal="center"/>
    </xf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6" fillId="11" borderId="7" applyNumberFormat="0" applyFont="0" applyAlignment="0" applyProtection="0"/>
    <xf numFmtId="0" fontId="24" fillId="0" borderId="9">
      <alignment horizontal="center" vertical="center" wrapText="1"/>
      <protection locked="0"/>
    </xf>
    <xf numFmtId="0" fontId="24" fillId="0" borderId="9">
      <alignment horizontal="center" vertical="center" wrapText="1"/>
      <protection locked="0"/>
    </xf>
    <xf numFmtId="0" fontId="24" fillId="0" borderId="9">
      <alignment horizontal="center" vertical="center" wrapText="1"/>
      <protection locked="0"/>
    </xf>
    <xf numFmtId="0" fontId="24" fillId="0" borderId="9">
      <alignment horizontal="center" vertical="center" wrapText="1"/>
      <protection locked="0"/>
    </xf>
    <xf numFmtId="0" fontId="24" fillId="0" borderId="9">
      <alignment horizontal="center" vertical="center" wrapText="1"/>
      <protection locked="0"/>
    </xf>
    <xf numFmtId="0" fontId="24" fillId="0" borderId="9">
      <alignment horizontal="center" vertical="center" wrapText="1"/>
      <protection locked="0"/>
    </xf>
    <xf numFmtId="1" fontId="24" fillId="0" borderId="3" applyFont="0" applyFill="0" applyBorder="0" applyAlignment="0" applyProtection="0">
      <alignment horizontal="center"/>
    </xf>
    <xf numFmtId="1" fontId="24" fillId="0" borderId="3" applyFont="0" applyFill="0" applyBorder="0" applyAlignment="0" applyProtection="0">
      <alignment horizontal="center"/>
    </xf>
    <xf numFmtId="1" fontId="24" fillId="0" borderId="3" applyFont="0" applyFill="0" applyBorder="0" applyAlignment="0" applyProtection="0">
      <alignment horizontal="center"/>
    </xf>
    <xf numFmtId="0" fontId="26" fillId="11" borderId="48" applyNumberFormat="0" applyFont="0" applyAlignment="0" applyProtection="0"/>
    <xf numFmtId="0" fontId="66" fillId="0" borderId="53" applyNumberFormat="0" applyFill="0" applyAlignment="0" applyProtection="0"/>
    <xf numFmtId="0" fontId="66" fillId="0" borderId="53" applyNumberFormat="0" applyFill="0" applyAlignment="0" applyProtection="0"/>
    <xf numFmtId="0" fontId="66" fillId="0" borderId="53" applyNumberFormat="0" applyFill="0" applyAlignment="0" applyProtection="0"/>
    <xf numFmtId="0" fontId="66" fillId="0" borderId="53" applyNumberFormat="0" applyFill="0" applyAlignment="0" applyProtection="0"/>
    <xf numFmtId="0" fontId="66" fillId="0" borderId="53" applyNumberFormat="0" applyFill="0" applyAlignment="0" applyProtection="0"/>
    <xf numFmtId="0" fontId="41" fillId="9" borderId="47" applyNumberFormat="0" applyAlignment="0" applyProtection="0"/>
    <xf numFmtId="0" fontId="51" fillId="0" borderId="44">
      <alignment horizontal="center"/>
    </xf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3" fontId="39" fillId="35" borderId="46" applyNumberFormat="0" applyAlignment="0" applyProtection="0"/>
    <xf numFmtId="3" fontId="39" fillId="35" borderId="46" applyNumberFormat="0" applyFill="0" applyBorder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168" fontId="24" fillId="0" borderId="45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32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24" fillId="0" borderId="44">
      <alignment horizontal="center" vertical="center" wrapText="1"/>
      <protection locked="0"/>
    </xf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1" fontId="24" fillId="0" borderId="45" applyFont="0" applyFill="0" applyBorder="0" applyAlignment="0" applyProtection="0">
      <alignment horizontal="center"/>
    </xf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66" fillId="0" borderId="53" applyNumberFormat="0" applyFill="0" applyAlignment="0" applyProtection="0"/>
    <xf numFmtId="0" fontId="24" fillId="11" borderId="48" applyNumberFormat="0" applyFont="0" applyAlignment="0" applyProtection="0"/>
    <xf numFmtId="0" fontId="33" fillId="32" borderId="47" applyNumberFormat="0" applyAlignment="0" applyProtection="0"/>
    <xf numFmtId="0" fontId="33" fillId="32" borderId="47" applyNumberForma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" fillId="0" borderId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66" fillId="32" borderId="50" applyNumberFormat="0" applyAlignment="0" applyProtection="0"/>
    <xf numFmtId="0" fontId="66" fillId="32" borderId="50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111" fillId="0" borderId="44">
      <alignment horizontal="center" vertical="center"/>
    </xf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51" fillId="0" borderId="44">
      <alignment horizontal="center"/>
    </xf>
    <xf numFmtId="193" fontId="24" fillId="76" borderId="44">
      <alignment vertical="center"/>
      <protection locked="0"/>
    </xf>
    <xf numFmtId="193" fontId="24" fillId="76" borderId="44">
      <alignment vertical="center"/>
      <protection locked="0"/>
    </xf>
    <xf numFmtId="0" fontId="33" fillId="32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4" fillId="0" borderId="44">
      <alignment horizontal="center" vertical="center" wrapText="1"/>
      <protection locked="0"/>
    </xf>
    <xf numFmtId="0" fontId="24" fillId="0" borderId="44">
      <alignment horizontal="center" vertical="center" wrapText="1"/>
      <protection locked="0"/>
    </xf>
    <xf numFmtId="165" fontId="3" fillId="0" borderId="0" applyFont="0" applyFill="0" applyBorder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66" fillId="6" borderId="50" applyNumberFormat="0" applyAlignment="0" applyProtection="0"/>
    <xf numFmtId="0" fontId="80" fillId="0" borderId="54" applyNumberFormat="0" applyFill="0" applyAlignment="0" applyProtection="0"/>
    <xf numFmtId="193" fontId="24" fillId="76" borderId="44">
      <alignment vertical="center"/>
      <protection locked="0"/>
    </xf>
    <xf numFmtId="0" fontId="33" fillId="6" borderId="47" applyNumberForma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0" borderId="44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66" fillId="32" borderId="50" applyNumberFormat="0" applyAlignment="0" applyProtection="0"/>
    <xf numFmtId="0" fontId="66" fillId="32" borderId="50" applyNumberForma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168" fontId="24" fillId="0" borderId="45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33" fillId="32" borderId="47" applyNumberForma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15" fontId="24" fillId="78" borderId="44">
      <protection locked="0"/>
    </xf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1" fillId="0" borderId="46">
      <alignment horizontal="left" vertical="center"/>
    </xf>
    <xf numFmtId="0" fontId="41" fillId="9" borderId="47" applyNumberFormat="0" applyAlignment="0" applyProtection="0"/>
    <xf numFmtId="0" fontId="41" fillId="9" borderId="47" applyNumberFormat="0" applyAlignment="0" applyProtection="0"/>
    <xf numFmtId="0" fontId="66" fillId="6" borderId="50" applyNumberFormat="0" applyAlignment="0" applyProtection="0"/>
    <xf numFmtId="0" fontId="41" fillId="9" borderId="47" applyNumberFormat="0" applyAlignment="0" applyProtection="0"/>
    <xf numFmtId="10" fontId="46" fillId="37" borderId="44" applyNumberFormat="0" applyBorder="0" applyAlignment="0" applyProtection="0"/>
    <xf numFmtId="0" fontId="66" fillId="6" borderId="50" applyNumberFormat="0" applyAlignment="0" applyProtection="0"/>
    <xf numFmtId="0" fontId="41" fillId="9" borderId="47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0" borderId="52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10" fontId="46" fillId="37" borderId="44" applyNumberFormat="0" applyBorder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15" fontId="24" fillId="78" borderId="44">
      <protection locked="0"/>
    </xf>
    <xf numFmtId="0" fontId="25" fillId="17" borderId="49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10" fontId="46" fillId="37" borderId="44" applyNumberFormat="0" applyBorder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0" borderId="44">
      <alignment horizontal="center" vertical="center" wrapText="1"/>
      <protection locked="0"/>
    </xf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33" fillId="6" borderId="47" applyNumberFormat="0" applyAlignment="0" applyProtection="0"/>
    <xf numFmtId="168" fontId="24" fillId="0" borderId="45"/>
    <xf numFmtId="0" fontId="33" fillId="6" borderId="47" applyNumberFormat="0" applyAlignment="0" applyProtection="0"/>
    <xf numFmtId="0" fontId="33" fillId="6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66" fillId="6" borderId="50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80" fillId="0" borderId="54" applyNumberFormat="0" applyFill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32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1" fontId="24" fillId="0" borderId="45" applyFont="0" applyFill="0" applyBorder="0" applyAlignment="0" applyProtection="0">
      <alignment horizontal="center"/>
    </xf>
    <xf numFmtId="0" fontId="26" fillId="11" borderId="48" applyNumberFormat="0" applyFont="0" applyAlignment="0" applyProtection="0"/>
    <xf numFmtId="0" fontId="24" fillId="0" borderId="44">
      <alignment horizontal="center" vertical="center" wrapText="1"/>
      <protection locked="0"/>
    </xf>
    <xf numFmtId="0" fontId="33" fillId="6" borderId="47" applyNumberFormat="0" applyAlignment="0" applyProtection="0"/>
    <xf numFmtId="0" fontId="33" fillId="6" borderId="47" applyNumberFormat="0" applyAlignment="0" applyProtection="0"/>
    <xf numFmtId="0" fontId="66" fillId="32" borderId="50" applyNumberFormat="0" applyAlignment="0" applyProtection="0"/>
    <xf numFmtId="0" fontId="66" fillId="32" borderId="50" applyNumberFormat="0" applyAlignment="0" applyProtection="0"/>
    <xf numFmtId="0" fontId="66" fillId="0" borderId="53" applyNumberFormat="0" applyFill="0" applyAlignment="0" applyProtection="0"/>
    <xf numFmtId="0" fontId="33" fillId="6" borderId="47" applyNumberFormat="0" applyAlignment="0" applyProtection="0"/>
    <xf numFmtId="0" fontId="33" fillId="32" borderId="47" applyNumberFormat="0" applyAlignment="0" applyProtection="0"/>
    <xf numFmtId="0" fontId="24" fillId="11" borderId="48" applyNumberFormat="0" applyFont="0" applyAlignment="0" applyProtection="0"/>
    <xf numFmtId="3" fontId="38" fillId="33" borderId="45" applyNumberFormat="0" applyBorder="0" applyAlignment="0" applyProtection="0"/>
    <xf numFmtId="0" fontId="80" fillId="0" borderId="54" applyNumberFormat="0" applyFill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66" fillId="0" borderId="53" applyNumberFormat="0" applyFill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32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80" fillId="0" borderId="54" applyNumberFormat="0" applyFill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33" fillId="32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32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66" fillId="0" borderId="53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66" fillId="0" borderId="53" applyNumberFormat="0" applyFill="0" applyAlignment="0" applyProtection="0"/>
    <xf numFmtId="0" fontId="66" fillId="0" borderId="53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1" fontId="24" fillId="0" borderId="45" applyFont="0" applyFill="0" applyBorder="0" applyAlignment="0" applyProtection="0">
      <alignment horizontal="center"/>
    </xf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66" fillId="0" borderId="53" applyNumberFormat="0" applyFill="0" applyAlignment="0" applyProtection="0"/>
    <xf numFmtId="0" fontId="80" fillId="0" borderId="54" applyNumberFormat="0" applyFill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4" fillId="0" borderId="44">
      <alignment horizontal="center" vertical="center" wrapText="1"/>
      <protection locked="0"/>
    </xf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66" fillId="0" borderId="53" applyNumberFormat="0" applyFill="0" applyAlignment="0" applyProtection="0"/>
    <xf numFmtId="0" fontId="66" fillId="0" borderId="53" applyNumberFormat="0" applyFill="0" applyAlignment="0" applyProtection="0"/>
    <xf numFmtId="0" fontId="66" fillId="0" borderId="53" applyNumberFormat="0" applyFill="0" applyAlignment="0" applyProtection="0"/>
    <xf numFmtId="0" fontId="66" fillId="6" borderId="50" applyNumberFormat="0" applyAlignment="0" applyProtection="0"/>
    <xf numFmtId="0" fontId="26" fillId="11" borderId="48" applyNumberFormat="0" applyFont="0" applyAlignment="0" applyProtection="0"/>
    <xf numFmtId="0" fontId="51" fillId="0" borderId="44">
      <alignment horizontal="center"/>
    </xf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80" fillId="0" borderId="54" applyNumberFormat="0" applyFill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66" fillId="6" borderId="50" applyNumberFormat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80" fillId="0" borderId="54" applyNumberFormat="0" applyFill="0" applyAlignment="0" applyProtection="0"/>
    <xf numFmtId="0" fontId="3" fillId="0" borderId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193" fontId="24" fillId="76" borderId="44">
      <alignment vertical="center"/>
      <protection locked="0"/>
    </xf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5" fillId="17" borderId="49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4" fillId="0" borderId="44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26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33" fillId="6" borderId="47" applyNumberFormat="0" applyAlignment="0" applyProtection="0"/>
    <xf numFmtId="0" fontId="33" fillId="6" borderId="47" applyNumberForma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6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4" fillId="11" borderId="48" applyNumberFormat="0" applyFon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41" fillId="9" borderId="47" applyNumberFormat="0" applyAlignment="0" applyProtection="0"/>
    <xf numFmtId="0" fontId="41" fillId="9" borderId="47" applyNumberFormat="0" applyAlignment="0" applyProtection="0"/>
    <xf numFmtId="0" fontId="26" fillId="11" borderId="48" applyNumberFormat="0" applyFont="0" applyAlignment="0" applyProtection="0"/>
    <xf numFmtId="0" fontId="24" fillId="11" borderId="48" applyNumberFormat="0" applyFont="0" applyAlignment="0" applyProtection="0"/>
    <xf numFmtId="0" fontId="24" fillId="11" borderId="48" applyNumberFormat="0" applyFont="0" applyAlignment="0" applyProtection="0"/>
    <xf numFmtId="1" fontId="24" fillId="0" borderId="45" applyFont="0" applyFill="0" applyBorder="0" applyAlignment="0" applyProtection="0">
      <alignment horizontal="center"/>
    </xf>
    <xf numFmtId="1" fontId="24" fillId="0" borderId="45" applyFont="0" applyFill="0" applyBorder="0" applyAlignment="0" applyProtection="0">
      <alignment horizontal="center"/>
    </xf>
    <xf numFmtId="0" fontId="3" fillId="0" borderId="0"/>
    <xf numFmtId="0" fontId="41" fillId="9" borderId="47" applyNumberFormat="0" applyAlignment="0" applyProtection="0"/>
    <xf numFmtId="0" fontId="41" fillId="9" borderId="47" applyNumberFormat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8" fillId="4" borderId="1">
      <alignment horizontal="center" vertical="center"/>
    </xf>
  </cellStyleXfs>
  <cellXfs count="109">
    <xf numFmtId="0" fontId="0" fillId="0" borderId="0" xfId="0"/>
    <xf numFmtId="0" fontId="5" fillId="2" borderId="0" xfId="5447" applyFont="1" applyFill="1" applyBorder="1"/>
    <xf numFmtId="0" fontId="131" fillId="81" borderId="39" xfId="0" applyFont="1" applyFill="1" applyBorder="1" applyAlignment="1">
      <alignment horizontal="left" vertical="center"/>
    </xf>
    <xf numFmtId="14" fontId="131" fillId="80" borderId="39" xfId="0" applyNumberFormat="1" applyFont="1" applyFill="1" applyBorder="1" applyAlignment="1">
      <alignment horizontal="center" vertical="center"/>
    </xf>
    <xf numFmtId="0" fontId="125" fillId="0" borderId="0" xfId="2981" applyFont="1"/>
    <xf numFmtId="0" fontId="133" fillId="2" borderId="0" xfId="2981" applyFont="1" applyFill="1" applyAlignment="1">
      <alignment horizontal="center" vertical="center"/>
    </xf>
    <xf numFmtId="3" fontId="131" fillId="80" borderId="38" xfId="4" applyNumberFormat="1" applyFont="1" applyFill="1" applyBorder="1" applyAlignment="1">
      <alignment horizontal="center" vertical="center"/>
    </xf>
    <xf numFmtId="0" fontId="128" fillId="0" borderId="0" xfId="2981" applyFont="1"/>
    <xf numFmtId="0" fontId="131" fillId="0" borderId="0" xfId="2981" applyFont="1"/>
    <xf numFmtId="0" fontId="125" fillId="2" borderId="0" xfId="2981" applyFont="1" applyFill="1"/>
    <xf numFmtId="49" fontId="131" fillId="83" borderId="39" xfId="5447" applyNumberFormat="1" applyFont="1" applyFill="1" applyBorder="1"/>
    <xf numFmtId="0" fontId="131" fillId="0" borderId="0" xfId="0" applyFont="1"/>
    <xf numFmtId="0" fontId="135" fillId="0" borderId="0" xfId="0" applyFont="1" applyAlignment="1">
      <alignment horizontal="center" vertical="center"/>
    </xf>
    <xf numFmtId="165" fontId="129" fillId="82" borderId="38" xfId="1" applyFont="1" applyFill="1" applyBorder="1" applyAlignment="1">
      <alignment horizontal="left" vertical="center"/>
    </xf>
    <xf numFmtId="0" fontId="134" fillId="0" borderId="0" xfId="0" applyFont="1"/>
    <xf numFmtId="3" fontId="131" fillId="0" borderId="0" xfId="0" applyNumberFormat="1" applyFont="1"/>
    <xf numFmtId="0" fontId="82" fillId="0" borderId="0" xfId="2981" applyFont="1" applyAlignment="1">
      <alignment vertical="center"/>
    </xf>
    <xf numFmtId="3" fontId="131" fillId="80" borderId="39" xfId="2705" applyNumberFormat="1" applyFont="1" applyFill="1" applyBorder="1" applyAlignment="1">
      <alignment horizontal="center" vertical="center"/>
    </xf>
    <xf numFmtId="4" fontId="131" fillId="80" borderId="39" xfId="2705" applyNumberFormat="1" applyFont="1" applyFill="1" applyBorder="1" applyAlignment="1">
      <alignment horizontal="center" vertical="center"/>
    </xf>
    <xf numFmtId="165" fontId="134" fillId="82" borderId="38" xfId="2705" applyFont="1" applyFill="1" applyBorder="1" applyAlignment="1">
      <alignment horizontal="left" vertical="center"/>
    </xf>
    <xf numFmtId="3" fontId="134" fillId="82" borderId="38" xfId="2705" applyNumberFormat="1" applyFont="1" applyFill="1" applyBorder="1" applyAlignment="1">
      <alignment horizontal="center" vertical="center"/>
    </xf>
    <xf numFmtId="4" fontId="134" fillId="82" borderId="38" xfId="2705" applyNumberFormat="1" applyFont="1" applyFill="1" applyBorder="1" applyAlignment="1">
      <alignment horizontal="center" vertical="center"/>
    </xf>
    <xf numFmtId="49" fontId="131" fillId="81" borderId="38" xfId="3" applyNumberFormat="1" applyFont="1" applyFill="1" applyBorder="1" applyAlignment="1">
      <alignment horizontal="left" vertical="center"/>
    </xf>
    <xf numFmtId="0" fontId="4" fillId="2" borderId="0" xfId="5447" applyFont="1" applyFill="1" applyBorder="1"/>
    <xf numFmtId="0" fontId="126" fillId="0" borderId="40" xfId="2981" applyFont="1" applyBorder="1" applyAlignment="1">
      <alignment horizontal="center" vertical="center"/>
    </xf>
    <xf numFmtId="49" fontId="134" fillId="85" borderId="38" xfId="2" applyNumberFormat="1" applyFont="1" applyFill="1" applyBorder="1" applyAlignment="1">
      <alignment horizontal="center" vertical="center"/>
    </xf>
    <xf numFmtId="49" fontId="134" fillId="85" borderId="38" xfId="2" applyNumberFormat="1" applyFont="1" applyFill="1" applyBorder="1" applyAlignment="1">
      <alignment horizontal="center" vertical="center" wrapText="1"/>
    </xf>
    <xf numFmtId="49" fontId="134" fillId="86" borderId="39" xfId="5447" applyNumberFormat="1" applyFont="1" applyFill="1" applyBorder="1" applyAlignment="1">
      <alignment horizontal="center" vertical="center"/>
    </xf>
    <xf numFmtId="49" fontId="134" fillId="85" borderId="39" xfId="5447" applyNumberFormat="1" applyFont="1" applyFill="1" applyBorder="1" applyAlignment="1">
      <alignment horizontal="center" vertical="center" wrapText="1"/>
    </xf>
    <xf numFmtId="191" fontId="129" fillId="82" borderId="38" xfId="1" applyNumberFormat="1" applyFont="1" applyFill="1" applyBorder="1" applyAlignment="1">
      <alignment horizontal="center" vertical="center"/>
    </xf>
    <xf numFmtId="14" fontId="131" fillId="81" borderId="39" xfId="0" applyNumberFormat="1" applyFont="1" applyFill="1" applyBorder="1" applyAlignment="1">
      <alignment horizontal="center" vertical="center"/>
    </xf>
    <xf numFmtId="0" fontId="137" fillId="0" borderId="39" xfId="0" applyFont="1" applyFill="1" applyBorder="1" applyAlignment="1">
      <alignment vertical="center"/>
    </xf>
    <xf numFmtId="0" fontId="136" fillId="0" borderId="39" xfId="0" applyFont="1" applyFill="1" applyBorder="1" applyAlignment="1">
      <alignment vertical="center" wrapText="1"/>
    </xf>
    <xf numFmtId="0" fontId="136" fillId="0" borderId="39" xfId="0" applyFont="1" applyFill="1" applyBorder="1" applyAlignment="1">
      <alignment vertical="center"/>
    </xf>
    <xf numFmtId="3" fontId="131" fillId="80" borderId="38" xfId="4" applyNumberFormat="1" applyFont="1" applyFill="1" applyBorder="1" applyAlignment="1">
      <alignment horizontal="center" vertical="center"/>
    </xf>
    <xf numFmtId="49" fontId="132" fillId="84" borderId="43" xfId="2" applyNumberFormat="1" applyFont="1" applyFill="1" applyBorder="1" applyAlignment="1">
      <alignment horizontal="center" vertical="center"/>
    </xf>
    <xf numFmtId="49" fontId="131" fillId="80" borderId="39" xfId="9664" applyNumberFormat="1" applyFont="1" applyFill="1" applyBorder="1" applyAlignment="1">
      <alignment horizontal="center" vertical="center"/>
    </xf>
    <xf numFmtId="1" fontId="131" fillId="80" borderId="39" xfId="9664" applyNumberFormat="1" applyFont="1" applyFill="1" applyBorder="1" applyAlignment="1">
      <alignment horizontal="center" vertical="center"/>
    </xf>
    <xf numFmtId="1" fontId="131" fillId="80" borderId="39" xfId="9664" applyNumberFormat="1" applyFont="1" applyFill="1" applyBorder="1" applyAlignment="1">
      <alignment horizontal="center" vertical="center" wrapText="1"/>
    </xf>
    <xf numFmtId="1" fontId="125" fillId="80" borderId="39" xfId="9664" applyNumberFormat="1" applyFont="1" applyFill="1" applyBorder="1" applyAlignment="1">
      <alignment horizontal="center" vertical="center" wrapText="1"/>
    </xf>
    <xf numFmtId="49" fontId="125" fillId="80" borderId="39" xfId="9664" applyNumberFormat="1" applyFont="1" applyFill="1" applyBorder="1" applyAlignment="1">
      <alignment horizontal="center" vertical="center"/>
    </xf>
    <xf numFmtId="0" fontId="4" fillId="2" borderId="0" xfId="5447" applyFont="1" applyFill="1" applyBorder="1" applyAlignment="1">
      <alignment horizontal="center" vertical="center"/>
    </xf>
    <xf numFmtId="205" fontId="5" fillId="2" borderId="0" xfId="5447" applyNumberFormat="1" applyFont="1" applyFill="1" applyBorder="1" applyAlignment="1">
      <alignment horizontal="center" vertical="center"/>
    </xf>
    <xf numFmtId="0" fontId="5" fillId="2" borderId="0" xfId="5447" applyFont="1" applyFill="1" applyBorder="1" applyAlignment="1">
      <alignment horizontal="center" vertical="center"/>
    </xf>
    <xf numFmtId="0" fontId="0" fillId="0" borderId="0" xfId="9666" applyFont="1"/>
    <xf numFmtId="0" fontId="1" fillId="0" borderId="0" xfId="9666"/>
    <xf numFmtId="0" fontId="131" fillId="81" borderId="39" xfId="9666" applyFont="1" applyFill="1" applyBorder="1" applyAlignment="1">
      <alignment horizontal="left" vertical="center"/>
    </xf>
    <xf numFmtId="14" fontId="131" fillId="80" borderId="39" xfId="9666" applyNumberFormat="1" applyFont="1" applyFill="1" applyBorder="1" applyAlignment="1">
      <alignment horizontal="center" vertical="center"/>
    </xf>
    <xf numFmtId="0" fontId="139" fillId="0" borderId="39" xfId="0" applyFont="1" applyBorder="1" applyAlignment="1">
      <alignment horizontal="left" vertical="center"/>
    </xf>
    <xf numFmtId="0" fontId="128" fillId="0" borderId="0" xfId="9665" applyFont="1" applyAlignment="1">
      <alignment horizontal="center" vertical="center"/>
    </xf>
    <xf numFmtId="191" fontId="0" fillId="0" borderId="0" xfId="2705" applyNumberFormat="1" applyFont="1"/>
    <xf numFmtId="49" fontId="134" fillId="88" borderId="39" xfId="9668" applyNumberFormat="1" applyFont="1" applyFill="1" applyBorder="1" applyAlignment="1">
      <alignment horizontal="center" vertical="center"/>
    </xf>
    <xf numFmtId="49" fontId="131" fillId="80" borderId="38" xfId="9669" applyNumberFormat="1" applyFont="1" applyFill="1" applyBorder="1" applyAlignment="1">
      <alignment horizontal="left" vertical="center"/>
    </xf>
    <xf numFmtId="191" fontId="0" fillId="0" borderId="0" xfId="9666" applyNumberFormat="1" applyFont="1"/>
    <xf numFmtId="191" fontId="0" fillId="0" borderId="0" xfId="9667" applyNumberFormat="1" applyFont="1"/>
    <xf numFmtId="191" fontId="131" fillId="0" borderId="0" xfId="0" applyNumberFormat="1" applyFont="1"/>
    <xf numFmtId="165" fontId="0" fillId="0" borderId="0" xfId="2705" applyNumberFormat="1" applyFont="1"/>
    <xf numFmtId="3" fontId="140" fillId="0" borderId="39" xfId="0" applyNumberFormat="1" applyFont="1" applyFill="1" applyBorder="1" applyAlignment="1">
      <alignment vertical="center" wrapText="1"/>
    </xf>
    <xf numFmtId="0" fontId="0" fillId="0" borderId="39" xfId="0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3" fontId="5" fillId="2" borderId="0" xfId="5447" applyNumberFormat="1" applyFont="1" applyFill="1" applyBorder="1"/>
    <xf numFmtId="0" fontId="128" fillId="0" borderId="44" xfId="0" applyFont="1" applyBorder="1" applyAlignment="1">
      <alignment horizontal="center" vertical="top"/>
    </xf>
    <xf numFmtId="0" fontId="128" fillId="0" borderId="44" xfId="5439" applyFont="1" applyBorder="1" applyAlignment="1">
      <alignment horizontal="center" vertical="top"/>
    </xf>
    <xf numFmtId="0" fontId="141" fillId="0" borderId="44" xfId="0" applyFont="1" applyBorder="1" applyAlignment="1">
      <alignment horizontal="center" vertical="top"/>
    </xf>
    <xf numFmtId="0" fontId="128" fillId="0" borderId="44" xfId="0" applyFont="1" applyBorder="1" applyAlignment="1">
      <alignment horizontal="center" vertical="center"/>
    </xf>
    <xf numFmtId="0" fontId="142" fillId="0" borderId="44" xfId="5439" applyFont="1" applyBorder="1" applyAlignment="1">
      <alignment horizontal="center" vertical="top"/>
    </xf>
    <xf numFmtId="0" fontId="128" fillId="0" borderId="44" xfId="0" applyFont="1" applyFill="1" applyBorder="1" applyAlignment="1">
      <alignment horizontal="center" vertical="center" wrapText="1"/>
    </xf>
    <xf numFmtId="0" fontId="128" fillId="0" borderId="44" xfId="5439" applyFont="1" applyFill="1" applyBorder="1" applyAlignment="1">
      <alignment horizontal="center" vertical="center" wrapText="1"/>
    </xf>
    <xf numFmtId="0" fontId="81" fillId="84" borderId="0" xfId="0" applyFont="1" applyFill="1" applyAlignment="1">
      <alignment vertical="center" wrapText="1"/>
    </xf>
    <xf numFmtId="0" fontId="128" fillId="0" borderId="0" xfId="0" applyFont="1"/>
    <xf numFmtId="0" fontId="129" fillId="0" borderId="44" xfId="0" applyFont="1" applyFill="1" applyBorder="1" applyAlignment="1">
      <alignment horizontal="center" vertical="center" wrapText="1"/>
    </xf>
    <xf numFmtId="0" fontId="128" fillId="0" borderId="44" xfId="0" applyFont="1" applyFill="1" applyBorder="1" applyAlignment="1">
      <alignment horizontal="center" vertical="center"/>
    </xf>
    <xf numFmtId="0" fontId="81" fillId="89" borderId="58" xfId="0" applyFont="1" applyFill="1" applyBorder="1" applyAlignment="1">
      <alignment horizontal="center" vertical="center" wrapText="1"/>
    </xf>
    <xf numFmtId="0" fontId="81" fillId="89" borderId="57" xfId="0" applyFont="1" applyFill="1" applyBorder="1" applyAlignment="1">
      <alignment horizontal="center" vertical="center" wrapText="1"/>
    </xf>
    <xf numFmtId="0" fontId="81" fillId="89" borderId="55" xfId="0" applyFont="1" applyFill="1" applyBorder="1" applyAlignment="1">
      <alignment horizontal="center" vertical="center"/>
    </xf>
    <xf numFmtId="0" fontId="81" fillId="90" borderId="56" xfId="0" applyFont="1" applyFill="1" applyBorder="1" applyAlignment="1">
      <alignment horizontal="center" vertical="center" wrapText="1"/>
    </xf>
    <xf numFmtId="0" fontId="128" fillId="0" borderId="0" xfId="0" applyFont="1" applyAlignment="1"/>
    <xf numFmtId="0" fontId="128" fillId="0" borderId="44" xfId="0" applyFont="1" applyBorder="1" applyAlignment="1">
      <alignment horizontal="center" vertical="center" wrapText="1"/>
    </xf>
    <xf numFmtId="0" fontId="142" fillId="0" borderId="44" xfId="0" applyFont="1" applyBorder="1" applyAlignment="1">
      <alignment horizontal="center" vertical="center" wrapText="1"/>
    </xf>
    <xf numFmtId="0" fontId="144" fillId="0" borderId="0" xfId="0" applyFont="1" applyAlignment="1">
      <alignment vertical="center"/>
    </xf>
    <xf numFmtId="0" fontId="131" fillId="80" borderId="39" xfId="9664" applyNumberFormat="1" applyFont="1" applyFill="1" applyBorder="1" applyAlignment="1">
      <alignment horizontal="center" vertical="center" wrapText="1"/>
    </xf>
    <xf numFmtId="0" fontId="143" fillId="80" borderId="39" xfId="5439" quotePrefix="1" applyNumberFormat="1" applyFont="1" applyFill="1" applyBorder="1" applyAlignment="1">
      <alignment horizontal="center" vertical="center"/>
    </xf>
    <xf numFmtId="0" fontId="143" fillId="80" borderId="39" xfId="5439" applyNumberFormat="1" applyFont="1" applyFill="1" applyBorder="1" applyAlignment="1">
      <alignment horizontal="center" vertical="center"/>
    </xf>
    <xf numFmtId="0" fontId="131" fillId="80" borderId="39" xfId="9664" applyNumberFormat="1" applyFont="1" applyFill="1" applyBorder="1" applyAlignment="1">
      <alignment horizontal="center" vertical="center"/>
    </xf>
    <xf numFmtId="0" fontId="125" fillId="80" borderId="39" xfId="9664" applyNumberFormat="1" applyFont="1" applyFill="1" applyBorder="1" applyAlignment="1">
      <alignment horizontal="center" vertical="center" wrapText="1"/>
    </xf>
    <xf numFmtId="0" fontId="124" fillId="80" borderId="39" xfId="5439" quotePrefix="1" applyNumberFormat="1" applyFont="1" applyFill="1" applyBorder="1" applyAlignment="1">
      <alignment horizontal="center" vertical="center"/>
    </xf>
    <xf numFmtId="0" fontId="125" fillId="80" borderId="39" xfId="9664" applyNumberFormat="1" applyFont="1" applyFill="1" applyBorder="1" applyAlignment="1">
      <alignment horizontal="center" vertical="center"/>
    </xf>
    <xf numFmtId="1" fontId="125" fillId="80" borderId="39" xfId="9664" applyNumberFormat="1" applyFont="1" applyFill="1" applyBorder="1" applyAlignment="1">
      <alignment horizontal="center" vertical="center"/>
    </xf>
    <xf numFmtId="3" fontId="125" fillId="0" borderId="0" xfId="2981" applyNumberFormat="1" applyFont="1"/>
    <xf numFmtId="3" fontId="125" fillId="0" borderId="0" xfId="2981" applyNumberFormat="1" applyFont="1" applyAlignment="1">
      <alignment wrapText="1"/>
    </xf>
    <xf numFmtId="3" fontId="128" fillId="0" borderId="0" xfId="2981" applyNumberFormat="1" applyFont="1"/>
    <xf numFmtId="3" fontId="131" fillId="0" borderId="0" xfId="2981" applyNumberFormat="1" applyFont="1"/>
    <xf numFmtId="3" fontId="134" fillId="80" borderId="38" xfId="4" applyNumberFormat="1" applyFont="1" applyFill="1" applyBorder="1" applyAlignment="1">
      <alignment horizontal="center" vertical="center"/>
    </xf>
    <xf numFmtId="0" fontId="130" fillId="84" borderId="0" xfId="0" applyFont="1" applyFill="1" applyAlignment="1">
      <alignment horizontal="center" vertical="center" wrapText="1"/>
    </xf>
    <xf numFmtId="49" fontId="132" fillId="84" borderId="38" xfId="2" applyNumberFormat="1" applyFont="1" applyFill="1" applyBorder="1" applyAlignment="1">
      <alignment horizontal="center" vertical="center" wrapText="1"/>
    </xf>
    <xf numFmtId="49" fontId="132" fillId="87" borderId="41" xfId="2" applyNumberFormat="1" applyFont="1" applyFill="1" applyBorder="1" applyAlignment="1">
      <alignment horizontal="center" vertical="center" wrapText="1"/>
    </xf>
    <xf numFmtId="49" fontId="132" fillId="87" borderId="43" xfId="2" applyNumberFormat="1" applyFont="1" applyFill="1" applyBorder="1" applyAlignment="1">
      <alignment horizontal="center" vertical="center" wrapText="1"/>
    </xf>
    <xf numFmtId="49" fontId="132" fillId="87" borderId="42" xfId="2" applyNumberFormat="1" applyFont="1" applyFill="1" applyBorder="1" applyAlignment="1">
      <alignment horizontal="center" vertical="center" wrapText="1"/>
    </xf>
    <xf numFmtId="49" fontId="132" fillId="84" borderId="41" xfId="2" applyNumberFormat="1" applyFont="1" applyFill="1" applyBorder="1" applyAlignment="1">
      <alignment horizontal="center" vertical="center" wrapText="1"/>
    </xf>
    <xf numFmtId="49" fontId="132" fillId="84" borderId="43" xfId="2" applyNumberFormat="1" applyFont="1" applyFill="1" applyBorder="1" applyAlignment="1">
      <alignment horizontal="center" vertical="center" wrapText="1"/>
    </xf>
    <xf numFmtId="49" fontId="132" fillId="84" borderId="41" xfId="2" applyNumberFormat="1" applyFont="1" applyFill="1" applyBorder="1" applyAlignment="1">
      <alignment horizontal="center" vertical="center"/>
    </xf>
    <xf numFmtId="49" fontId="132" fillId="84" borderId="43" xfId="2" applyNumberFormat="1" applyFont="1" applyFill="1" applyBorder="1" applyAlignment="1">
      <alignment horizontal="center" vertical="center"/>
    </xf>
    <xf numFmtId="49" fontId="132" fillId="84" borderId="42" xfId="2" applyNumberFormat="1" applyFont="1" applyFill="1" applyBorder="1" applyAlignment="1">
      <alignment horizontal="center" vertical="center"/>
    </xf>
    <xf numFmtId="204" fontId="132" fillId="84" borderId="38" xfId="3" applyNumberFormat="1" applyFont="1" applyFill="1" applyBorder="1" applyAlignment="1">
      <alignment horizontal="center" vertical="center" wrapText="1"/>
    </xf>
    <xf numFmtId="0" fontId="126" fillId="0" borderId="40" xfId="2981" applyFont="1" applyBorder="1" applyAlignment="1">
      <alignment horizontal="center" vertical="center"/>
    </xf>
    <xf numFmtId="0" fontId="138" fillId="0" borderId="40" xfId="2981" applyFont="1" applyFill="1" applyBorder="1" applyAlignment="1">
      <alignment horizontal="center" vertical="center"/>
    </xf>
    <xf numFmtId="0" fontId="130" fillId="84" borderId="0" xfId="9665" applyFont="1" applyFill="1" applyAlignment="1">
      <alignment horizontal="center" vertical="center" wrapText="1"/>
    </xf>
    <xf numFmtId="0" fontId="129" fillId="91" borderId="0" xfId="0" applyFont="1" applyFill="1" applyAlignment="1">
      <alignment horizontal="center"/>
    </xf>
    <xf numFmtId="3" fontId="5" fillId="2" borderId="0" xfId="5447" applyNumberFormat="1" applyFont="1" applyFill="1" applyBorder="1" applyAlignment="1">
      <alignment horizontal="center" vertical="center"/>
    </xf>
  </cellXfs>
  <cellStyles count="9670">
    <cellStyle name=" Task]_x000a__x000a_TaskID=1951_x000a__x000a_WorkstationName=fefe_x000a__x000a_LastExecuted=0_x000a__x000a_LastStatus=99_x000a__x000a_LastStatus" xfId="7" xr:uid="{00000000-0005-0000-0000-000000000000}"/>
    <cellStyle name=" Task]_x000a__x000a_TaskID=1951_x000a__x000a_WorkstationName=fefe_x000a__x000a_LastExecuted=0_x000a__x000a_LastStatus=99_x000a__x000a_LastStatus 10" xfId="8" xr:uid="{00000000-0005-0000-0000-000001000000}"/>
    <cellStyle name=" Task]_x000a__x000a_TaskID=1951_x000a__x000a_WorkstationName=fefe_x000a__x000a_LastExecuted=0_x000a__x000a_LastStatus=99_x000a__x000a_LastStatus 11" xfId="9" xr:uid="{00000000-0005-0000-0000-000002000000}"/>
    <cellStyle name=" Task]_x000a__x000a_TaskID=1951_x000a__x000a_WorkstationName=fefe_x000a__x000a_LastExecuted=0_x000a__x000a_LastStatus=99_x000a__x000a_LastStatus 12" xfId="10" xr:uid="{00000000-0005-0000-0000-000003000000}"/>
    <cellStyle name=" Task]_x000a__x000a_TaskID=1951_x000a__x000a_WorkstationName=fefe_x000a__x000a_LastExecuted=0_x000a__x000a_LastStatus=99_x000a__x000a_LastStatus 13" xfId="11" xr:uid="{00000000-0005-0000-0000-000004000000}"/>
    <cellStyle name=" Task]_x000a__x000a_TaskID=1951_x000a__x000a_WorkstationName=fefe_x000a__x000a_LastExecuted=0_x000a__x000a_LastStatus=99_x000a__x000a_LastStatus 14" xfId="12" xr:uid="{00000000-0005-0000-0000-000005000000}"/>
    <cellStyle name=" Task]_x000a__x000a_TaskID=1951_x000a__x000a_WorkstationName=fefe_x000a__x000a_LastExecuted=0_x000a__x000a_LastStatus=99_x000a__x000a_LastStatus 15" xfId="13" xr:uid="{00000000-0005-0000-0000-000006000000}"/>
    <cellStyle name=" Task]_x000a__x000a_TaskID=1951_x000a__x000a_WorkstationName=fefe_x000a__x000a_LastExecuted=0_x000a__x000a_LastStatus=99_x000a__x000a_LastStatus 16" xfId="14" xr:uid="{00000000-0005-0000-0000-000007000000}"/>
    <cellStyle name=" Task]_x000a__x000a_TaskID=1951_x000a__x000a_WorkstationName=fefe_x000a__x000a_LastExecuted=0_x000a__x000a_LastStatus=99_x000a__x000a_LastStatus 17" xfId="15" xr:uid="{00000000-0005-0000-0000-000008000000}"/>
    <cellStyle name=" Task]_x000a__x000a_TaskID=1951_x000a__x000a_WorkstationName=fefe_x000a__x000a_LastExecuted=0_x000a__x000a_LastStatus=99_x000a__x000a_LastStatus 18" xfId="16" xr:uid="{00000000-0005-0000-0000-000009000000}"/>
    <cellStyle name=" Task]_x000a__x000a_TaskID=1951_x000a__x000a_WorkstationName=fefe_x000a__x000a_LastExecuted=0_x000a__x000a_LastStatus=99_x000a__x000a_LastStatus 19" xfId="17" xr:uid="{00000000-0005-0000-0000-00000A000000}"/>
    <cellStyle name=" Task]_x000a__x000a_TaskID=1951_x000a__x000a_WorkstationName=fefe_x000a__x000a_LastExecuted=0_x000a__x000a_LastStatus=99_x000a__x000a_LastStatus 2" xfId="18" xr:uid="{00000000-0005-0000-0000-00000B000000}"/>
    <cellStyle name=" Task]_x000a__x000a_TaskID=1951_x000a__x000a_WorkstationName=fefe_x000a__x000a_LastExecuted=0_x000a__x000a_LastStatus=99_x000a__x000a_LastStatus 2 2" xfId="19" xr:uid="{00000000-0005-0000-0000-00000C000000}"/>
    <cellStyle name=" Task]_x000a__x000a_TaskID=1951_x000a__x000a_WorkstationName=fefe_x000a__x000a_LastExecuted=0_x000a__x000a_LastStatus=99_x000a__x000a_LastStatus 2_Engagement de facturation" xfId="20" xr:uid="{00000000-0005-0000-0000-00000D000000}"/>
    <cellStyle name=" Task]_x000a__x000a_TaskID=1951_x000a__x000a_WorkstationName=fefe_x000a__x000a_LastExecuted=0_x000a__x000a_LastStatus=99_x000a__x000a_LastStatus 20" xfId="21" xr:uid="{00000000-0005-0000-0000-00000E000000}"/>
    <cellStyle name=" Task]_x000a__x000a_TaskID=1951_x000a__x000a_WorkstationName=fefe_x000a__x000a_LastExecuted=0_x000a__x000a_LastStatus=99_x000a__x000a_LastStatus 21" xfId="22" xr:uid="{00000000-0005-0000-0000-00000F000000}"/>
    <cellStyle name=" Task]_x000a__x000a_TaskID=1951_x000a__x000a_WorkstationName=fefe_x000a__x000a_LastExecuted=0_x000a__x000a_LastStatus=99_x000a__x000a_LastStatus 22" xfId="23" xr:uid="{00000000-0005-0000-0000-000010000000}"/>
    <cellStyle name=" Task]_x000a__x000a_TaskID=1951_x000a__x000a_WorkstationName=fefe_x000a__x000a_LastExecuted=0_x000a__x000a_LastStatus=99_x000a__x000a_LastStatus 23" xfId="24" xr:uid="{00000000-0005-0000-0000-000011000000}"/>
    <cellStyle name=" Task]_x000a__x000a_TaskID=1951_x000a__x000a_WorkstationName=fefe_x000a__x000a_LastExecuted=0_x000a__x000a_LastStatus=99_x000a__x000a_LastStatus 24" xfId="25" xr:uid="{00000000-0005-0000-0000-000012000000}"/>
    <cellStyle name=" Task]_x000a__x000a_TaskID=1951_x000a__x000a_WorkstationName=fefe_x000a__x000a_LastExecuted=0_x000a__x000a_LastStatus=99_x000a__x000a_LastStatus 25" xfId="26" xr:uid="{00000000-0005-0000-0000-000013000000}"/>
    <cellStyle name=" Task]_x000a__x000a_TaskID=1951_x000a__x000a_WorkstationName=fefe_x000a__x000a_LastExecuted=0_x000a__x000a_LastStatus=99_x000a__x000a_LastStatus 26" xfId="27" xr:uid="{00000000-0005-0000-0000-000014000000}"/>
    <cellStyle name=" Task]_x000a__x000a_TaskID=1951_x000a__x000a_WorkstationName=fefe_x000a__x000a_LastExecuted=0_x000a__x000a_LastStatus=99_x000a__x000a_LastStatus 27" xfId="28" xr:uid="{00000000-0005-0000-0000-000015000000}"/>
    <cellStyle name=" Task]_x000a__x000a_TaskID=1951_x000a__x000a_WorkstationName=fefe_x000a__x000a_LastExecuted=0_x000a__x000a_LastStatus=99_x000a__x000a_LastStatus 28" xfId="29" xr:uid="{00000000-0005-0000-0000-000016000000}"/>
    <cellStyle name=" Task]_x000a__x000a_TaskID=1951_x000a__x000a_WorkstationName=fefe_x000a__x000a_LastExecuted=0_x000a__x000a_LastStatus=99_x000a__x000a_LastStatus 29" xfId="30" xr:uid="{00000000-0005-0000-0000-000017000000}"/>
    <cellStyle name=" Task]_x000a__x000a_TaskID=1951_x000a__x000a_WorkstationName=fefe_x000a__x000a_LastExecuted=0_x000a__x000a_LastStatus=99_x000a__x000a_LastStatus 3" xfId="31" xr:uid="{00000000-0005-0000-0000-000018000000}"/>
    <cellStyle name=" Task]_x000a__x000a_TaskID=1951_x000a__x000a_WorkstationName=fefe_x000a__x000a_LastExecuted=0_x000a__x000a_LastStatus=99_x000a__x000a_LastStatus 30" xfId="32" xr:uid="{00000000-0005-0000-0000-000019000000}"/>
    <cellStyle name=" Task]_x000a__x000a_TaskID=1951_x000a__x000a_WorkstationName=fefe_x000a__x000a_LastExecuted=0_x000a__x000a_LastStatus=99_x000a__x000a_LastStatus 31" xfId="33" xr:uid="{00000000-0005-0000-0000-00001A000000}"/>
    <cellStyle name=" Task]_x000a__x000a_TaskID=1951_x000a__x000a_WorkstationName=fefe_x000a__x000a_LastExecuted=0_x000a__x000a_LastStatus=99_x000a__x000a_LastStatus 32" xfId="34" xr:uid="{00000000-0005-0000-0000-00001B000000}"/>
    <cellStyle name=" Task]_x000a__x000a_TaskID=1951_x000a__x000a_WorkstationName=fefe_x000a__x000a_LastExecuted=0_x000a__x000a_LastStatus=99_x000a__x000a_LastStatus 33" xfId="35" xr:uid="{00000000-0005-0000-0000-00001C000000}"/>
    <cellStyle name=" Task]_x000a__x000a_TaskID=1951_x000a__x000a_WorkstationName=fefe_x000a__x000a_LastExecuted=0_x000a__x000a_LastStatus=99_x000a__x000a_LastStatus 34" xfId="36" xr:uid="{00000000-0005-0000-0000-00001D000000}"/>
    <cellStyle name=" Task]_x000a__x000a_TaskID=1951_x000a__x000a_WorkstationName=fefe_x000a__x000a_LastExecuted=0_x000a__x000a_LastStatus=99_x000a__x000a_LastStatus 35" xfId="37" xr:uid="{00000000-0005-0000-0000-00001E000000}"/>
    <cellStyle name=" Task]_x000a__x000a_TaskID=1951_x000a__x000a_WorkstationName=fefe_x000a__x000a_LastExecuted=0_x000a__x000a_LastStatus=99_x000a__x000a_LastStatus 36" xfId="38" xr:uid="{00000000-0005-0000-0000-00001F000000}"/>
    <cellStyle name=" Task]_x000a__x000a_TaskID=1951_x000a__x000a_WorkstationName=fefe_x000a__x000a_LastExecuted=0_x000a__x000a_LastStatus=99_x000a__x000a_LastStatus 37" xfId="39" xr:uid="{00000000-0005-0000-0000-000020000000}"/>
    <cellStyle name=" Task]_x000a__x000a_TaskID=1951_x000a__x000a_WorkstationName=fefe_x000a__x000a_LastExecuted=0_x000a__x000a_LastStatus=99_x000a__x000a_LastStatus 38" xfId="40" xr:uid="{00000000-0005-0000-0000-000021000000}"/>
    <cellStyle name=" Task]_x000a__x000a_TaskID=1951_x000a__x000a_WorkstationName=fefe_x000a__x000a_LastExecuted=0_x000a__x000a_LastStatus=99_x000a__x000a_LastStatus 39" xfId="41" xr:uid="{00000000-0005-0000-0000-000022000000}"/>
    <cellStyle name=" Task]_x000a__x000a_TaskID=1951_x000a__x000a_WorkstationName=fefe_x000a__x000a_LastExecuted=0_x000a__x000a_LastStatus=99_x000a__x000a_LastStatus 4" xfId="42" xr:uid="{00000000-0005-0000-0000-000023000000}"/>
    <cellStyle name=" Task]_x000a__x000a_TaskID=1951_x000a__x000a_WorkstationName=fefe_x000a__x000a_LastExecuted=0_x000a__x000a_LastStatus=99_x000a__x000a_LastStatus 40" xfId="43" xr:uid="{00000000-0005-0000-0000-000024000000}"/>
    <cellStyle name=" Task]_x000a__x000a_TaskID=1951_x000a__x000a_WorkstationName=fefe_x000a__x000a_LastExecuted=0_x000a__x000a_LastStatus=99_x000a__x000a_LastStatus 41" xfId="44" xr:uid="{00000000-0005-0000-0000-000025000000}"/>
    <cellStyle name=" Task]_x000a__x000a_TaskID=1951_x000a__x000a_WorkstationName=fefe_x000a__x000a_LastExecuted=0_x000a__x000a_LastStatus=99_x000a__x000a_LastStatus 42" xfId="45" xr:uid="{00000000-0005-0000-0000-000026000000}"/>
    <cellStyle name=" Task]_x000a__x000a_TaskID=1951_x000a__x000a_WorkstationName=fefe_x000a__x000a_LastExecuted=0_x000a__x000a_LastStatus=99_x000a__x000a_LastStatus 43" xfId="46" xr:uid="{00000000-0005-0000-0000-000027000000}"/>
    <cellStyle name=" Task]_x000a__x000a_TaskID=1951_x000a__x000a_WorkstationName=fefe_x000a__x000a_LastExecuted=0_x000a__x000a_LastStatus=99_x000a__x000a_LastStatus 44" xfId="47" xr:uid="{00000000-0005-0000-0000-000028000000}"/>
    <cellStyle name=" Task]_x000a__x000a_TaskID=1951_x000a__x000a_WorkstationName=fefe_x000a__x000a_LastExecuted=0_x000a__x000a_LastStatus=99_x000a__x000a_LastStatus 5" xfId="48" xr:uid="{00000000-0005-0000-0000-000029000000}"/>
    <cellStyle name=" Task]_x000a__x000a_TaskID=1951_x000a__x000a_WorkstationName=fefe_x000a__x000a_LastExecuted=0_x000a__x000a_LastStatus=99_x000a__x000a_LastStatus 6" xfId="49" xr:uid="{00000000-0005-0000-0000-00002A000000}"/>
    <cellStyle name=" Task]_x000a__x000a_TaskID=1951_x000a__x000a_WorkstationName=fefe_x000a__x000a_LastExecuted=0_x000a__x000a_LastStatus=99_x000a__x000a_LastStatus 7" xfId="50" xr:uid="{00000000-0005-0000-0000-00002B000000}"/>
    <cellStyle name=" Task]_x000a__x000a_TaskID=1951_x000a__x000a_WorkstationName=fefe_x000a__x000a_LastExecuted=0_x000a__x000a_LastStatus=99_x000a__x000a_LastStatus 8" xfId="51" xr:uid="{00000000-0005-0000-0000-00002C000000}"/>
    <cellStyle name=" Task]_x000a__x000a_TaskID=1951_x000a__x000a_WorkstationName=fefe_x000a__x000a_LastExecuted=0_x000a__x000a_LastStatus=99_x000a__x000a_LastStatus 9" xfId="52" xr:uid="{00000000-0005-0000-0000-00002D000000}"/>
    <cellStyle name=" Task]_x000a__x000a_TaskID=1951_x000a__x000a_WorkstationName=fefe_x000a__x000a_LastExecuted=0_x000a__x000a_LastStatus=99_x000a__x000a_LastStatus_Agregats PILOTIS 8.1 a dispo des utilisateurs 2011" xfId="53" xr:uid="{00000000-0005-0000-0000-00002E000000}"/>
    <cellStyle name=" Task]_x000d__x000a_TaskID=1951_x000d__x000a_WorkstationName=fefe_x000d__x000a_LastExecuted=0_x000d__x000a_LastStatus=99_x000d__x000a_LastStatus" xfId="54" xr:uid="{00000000-0005-0000-0000-00002F000000}"/>
    <cellStyle name=" Task]_x000d__x000a_TaskID=1951_x000d__x000a_WorkstationName=fefe_x000d__x000a_LastExecuted=0_x000d__x000a_LastStatus=99_x000d__x000a_LastStatus 10" xfId="55" xr:uid="{00000000-0005-0000-0000-000030000000}"/>
    <cellStyle name=" Task]_x000d__x000a_TaskID=1951_x000d__x000a_WorkstationName=fefe_x000d__x000a_LastExecuted=0_x000d__x000a_LastStatus=99_x000d__x000a_LastStatus 11" xfId="56" xr:uid="{00000000-0005-0000-0000-000031000000}"/>
    <cellStyle name=" Task]_x000d__x000a_TaskID=1951_x000d__x000a_WorkstationName=fefe_x000d__x000a_LastExecuted=0_x000d__x000a_LastStatus=99_x000d__x000a_LastStatus 12" xfId="57" xr:uid="{00000000-0005-0000-0000-000032000000}"/>
    <cellStyle name=" Task]_x000d__x000a_TaskID=1951_x000d__x000a_WorkstationName=fefe_x000d__x000a_LastExecuted=0_x000d__x000a_LastStatus=99_x000d__x000a_LastStatus 13" xfId="58" xr:uid="{00000000-0005-0000-0000-000033000000}"/>
    <cellStyle name=" Task]_x000d__x000a_TaskID=1951_x000d__x000a_WorkstationName=fefe_x000d__x000a_LastExecuted=0_x000d__x000a_LastStatus=99_x000d__x000a_LastStatus 14" xfId="59" xr:uid="{00000000-0005-0000-0000-000034000000}"/>
    <cellStyle name=" Task]_x000d__x000a_TaskID=1951_x000d__x000a_WorkstationName=fefe_x000d__x000a_LastExecuted=0_x000d__x000a_LastStatus=99_x000d__x000a_LastStatus 15" xfId="60" xr:uid="{00000000-0005-0000-0000-000035000000}"/>
    <cellStyle name=" Task]_x000d__x000a_TaskID=1951_x000d__x000a_WorkstationName=fefe_x000d__x000a_LastExecuted=0_x000d__x000a_LastStatus=99_x000d__x000a_LastStatus 16" xfId="61" xr:uid="{00000000-0005-0000-0000-000036000000}"/>
    <cellStyle name=" Task]_x000d__x000a_TaskID=1951_x000d__x000a_WorkstationName=fefe_x000d__x000a_LastExecuted=0_x000d__x000a_LastStatus=99_x000d__x000a_LastStatus 17" xfId="62" xr:uid="{00000000-0005-0000-0000-000037000000}"/>
    <cellStyle name=" Task]_x000d__x000a_TaskID=1951_x000d__x000a_WorkstationName=fefe_x000d__x000a_LastExecuted=0_x000d__x000a_LastStatus=99_x000d__x000a_LastStatus 18" xfId="63" xr:uid="{00000000-0005-0000-0000-000038000000}"/>
    <cellStyle name=" Task]_x000d__x000a_TaskID=1951_x000d__x000a_WorkstationName=fefe_x000d__x000a_LastExecuted=0_x000d__x000a_LastStatus=99_x000d__x000a_LastStatus 19" xfId="64" xr:uid="{00000000-0005-0000-0000-000039000000}"/>
    <cellStyle name=" Task]_x000d__x000a_TaskID=1951_x000d__x000a_WorkstationName=fefe_x000d__x000a_LastExecuted=0_x000d__x000a_LastStatus=99_x000d__x000a_LastStatus 2" xfId="65" xr:uid="{00000000-0005-0000-0000-00003A000000}"/>
    <cellStyle name=" Task]_x000d__x000a_TaskID=1951_x000d__x000a_WorkstationName=fefe_x000d__x000a_LastExecuted=0_x000d__x000a_LastStatus=99_x000d__x000a_LastStatus 20" xfId="66" xr:uid="{00000000-0005-0000-0000-00003B000000}"/>
    <cellStyle name=" Task]_x000d__x000a_TaskID=1951_x000d__x000a_WorkstationName=fefe_x000d__x000a_LastExecuted=0_x000d__x000a_LastStatus=99_x000d__x000a_LastStatus 21" xfId="67" xr:uid="{00000000-0005-0000-0000-00003C000000}"/>
    <cellStyle name=" Task]_x000d__x000a_TaskID=1951_x000d__x000a_WorkstationName=fefe_x000d__x000a_LastExecuted=0_x000d__x000a_LastStatus=99_x000d__x000a_LastStatus 22" xfId="68" xr:uid="{00000000-0005-0000-0000-00003D000000}"/>
    <cellStyle name=" Task]_x000d__x000a_TaskID=1951_x000d__x000a_WorkstationName=fefe_x000d__x000a_LastExecuted=0_x000d__x000a_LastStatus=99_x000d__x000a_LastStatus 23" xfId="69" xr:uid="{00000000-0005-0000-0000-00003E000000}"/>
    <cellStyle name=" Task]_x000d__x000a_TaskID=1951_x000d__x000a_WorkstationName=fefe_x000d__x000a_LastExecuted=0_x000d__x000a_LastStatus=99_x000d__x000a_LastStatus 24" xfId="70" xr:uid="{00000000-0005-0000-0000-00003F000000}"/>
    <cellStyle name=" Task]_x000d__x000a_TaskID=1951_x000d__x000a_WorkstationName=fefe_x000d__x000a_LastExecuted=0_x000d__x000a_LastStatus=99_x000d__x000a_LastStatus 25" xfId="71" xr:uid="{00000000-0005-0000-0000-000040000000}"/>
    <cellStyle name=" Task]_x000d__x000a_TaskID=1951_x000d__x000a_WorkstationName=fefe_x000d__x000a_LastExecuted=0_x000d__x000a_LastStatus=99_x000d__x000a_LastStatus 26" xfId="72" xr:uid="{00000000-0005-0000-0000-000041000000}"/>
    <cellStyle name=" Task]_x000d__x000a_TaskID=1951_x000d__x000a_WorkstationName=fefe_x000d__x000a_LastExecuted=0_x000d__x000a_LastStatus=99_x000d__x000a_LastStatus 27" xfId="73" xr:uid="{00000000-0005-0000-0000-000042000000}"/>
    <cellStyle name=" Task]_x000d__x000a_TaskID=1951_x000d__x000a_WorkstationName=fefe_x000d__x000a_LastExecuted=0_x000d__x000a_LastStatus=99_x000d__x000a_LastStatus 28" xfId="74" xr:uid="{00000000-0005-0000-0000-000043000000}"/>
    <cellStyle name=" Task]_x000d__x000a_TaskID=1951_x000d__x000a_WorkstationName=fefe_x000d__x000a_LastExecuted=0_x000d__x000a_LastStatus=99_x000d__x000a_LastStatus 29" xfId="75" xr:uid="{00000000-0005-0000-0000-000044000000}"/>
    <cellStyle name=" Task]_x000d__x000a_TaskID=1951_x000d__x000a_WorkstationName=fefe_x000d__x000a_LastExecuted=0_x000d__x000a_LastStatus=99_x000d__x000a_LastStatus 3" xfId="76" xr:uid="{00000000-0005-0000-0000-000045000000}"/>
    <cellStyle name=" Task]_x000d__x000a_TaskID=1951_x000d__x000a_WorkstationName=fefe_x000d__x000a_LastExecuted=0_x000d__x000a_LastStatus=99_x000d__x000a_LastStatus 30" xfId="77" xr:uid="{00000000-0005-0000-0000-000046000000}"/>
    <cellStyle name=" Task]_x000d__x000a_TaskID=1951_x000d__x000a_WorkstationName=fefe_x000d__x000a_LastExecuted=0_x000d__x000a_LastStatus=99_x000d__x000a_LastStatus 31" xfId="78" xr:uid="{00000000-0005-0000-0000-000047000000}"/>
    <cellStyle name=" Task]_x000d__x000a_TaskID=1951_x000d__x000a_WorkstationName=fefe_x000d__x000a_LastExecuted=0_x000d__x000a_LastStatus=99_x000d__x000a_LastStatus 32" xfId="79" xr:uid="{00000000-0005-0000-0000-000048000000}"/>
    <cellStyle name=" Task]_x000d__x000a_TaskID=1951_x000d__x000a_WorkstationName=fefe_x000d__x000a_LastExecuted=0_x000d__x000a_LastStatus=99_x000d__x000a_LastStatus 33" xfId="80" xr:uid="{00000000-0005-0000-0000-000049000000}"/>
    <cellStyle name=" Task]_x000d__x000a_TaskID=1951_x000d__x000a_WorkstationName=fefe_x000d__x000a_LastExecuted=0_x000d__x000a_LastStatus=99_x000d__x000a_LastStatus 34" xfId="81" xr:uid="{00000000-0005-0000-0000-00004A000000}"/>
    <cellStyle name=" Task]_x000d__x000a_TaskID=1951_x000d__x000a_WorkstationName=fefe_x000d__x000a_LastExecuted=0_x000d__x000a_LastStatus=99_x000d__x000a_LastStatus 35" xfId="82" xr:uid="{00000000-0005-0000-0000-00004B000000}"/>
    <cellStyle name=" Task]_x000d__x000a_TaskID=1951_x000d__x000a_WorkstationName=fefe_x000d__x000a_LastExecuted=0_x000d__x000a_LastStatus=99_x000d__x000a_LastStatus 36" xfId="83" xr:uid="{00000000-0005-0000-0000-00004C000000}"/>
    <cellStyle name=" Task]_x000d__x000a_TaskID=1951_x000d__x000a_WorkstationName=fefe_x000d__x000a_LastExecuted=0_x000d__x000a_LastStatus=99_x000d__x000a_LastStatus 37" xfId="84" xr:uid="{00000000-0005-0000-0000-00004D000000}"/>
    <cellStyle name=" Task]_x000d__x000a_TaskID=1951_x000d__x000a_WorkstationName=fefe_x000d__x000a_LastExecuted=0_x000d__x000a_LastStatus=99_x000d__x000a_LastStatus 38" xfId="85" xr:uid="{00000000-0005-0000-0000-00004E000000}"/>
    <cellStyle name=" Task]_x000d__x000a_TaskID=1951_x000d__x000a_WorkstationName=fefe_x000d__x000a_LastExecuted=0_x000d__x000a_LastStatus=99_x000d__x000a_LastStatus 39" xfId="86" xr:uid="{00000000-0005-0000-0000-00004F000000}"/>
    <cellStyle name=" Task]_x000d__x000a_TaskID=1951_x000d__x000a_WorkstationName=fefe_x000d__x000a_LastExecuted=0_x000d__x000a_LastStatus=99_x000d__x000a_LastStatus 4" xfId="87" xr:uid="{00000000-0005-0000-0000-000050000000}"/>
    <cellStyle name=" Task]_x000d__x000a_TaskID=1951_x000d__x000a_WorkstationName=fefe_x000d__x000a_LastExecuted=0_x000d__x000a_LastStatus=99_x000d__x000a_LastStatus 40" xfId="88" xr:uid="{00000000-0005-0000-0000-000051000000}"/>
    <cellStyle name=" Task]_x000d__x000a_TaskID=1951_x000d__x000a_WorkstationName=fefe_x000d__x000a_LastExecuted=0_x000d__x000a_LastStatus=99_x000d__x000a_LastStatus 41" xfId="89" xr:uid="{00000000-0005-0000-0000-000052000000}"/>
    <cellStyle name=" Task]_x000d__x000a_TaskID=1951_x000d__x000a_WorkstationName=fefe_x000d__x000a_LastExecuted=0_x000d__x000a_LastStatus=99_x000d__x000a_LastStatus 42" xfId="90" xr:uid="{00000000-0005-0000-0000-000053000000}"/>
    <cellStyle name=" Task]_x000d__x000a_TaskID=1951_x000d__x000a_WorkstationName=fefe_x000d__x000a_LastExecuted=0_x000d__x000a_LastStatus=99_x000d__x000a_LastStatus 43" xfId="91" xr:uid="{00000000-0005-0000-0000-000054000000}"/>
    <cellStyle name=" Task]_x000d__x000a_TaskID=1951_x000d__x000a_WorkstationName=fefe_x000d__x000a_LastExecuted=0_x000d__x000a_LastStatus=99_x000d__x000a_LastStatus 44" xfId="92" xr:uid="{00000000-0005-0000-0000-000055000000}"/>
    <cellStyle name=" Task]_x000d__x000a_TaskID=1951_x000d__x000a_WorkstationName=fefe_x000d__x000a_LastExecuted=0_x000d__x000a_LastStatus=99_x000d__x000a_LastStatus 5" xfId="93" xr:uid="{00000000-0005-0000-0000-000056000000}"/>
    <cellStyle name=" Task]_x000d__x000a_TaskID=1951_x000d__x000a_WorkstationName=fefe_x000d__x000a_LastExecuted=0_x000d__x000a_LastStatus=99_x000d__x000a_LastStatus 6" xfId="94" xr:uid="{00000000-0005-0000-0000-000057000000}"/>
    <cellStyle name=" Task]_x000d__x000a_TaskID=1951_x000d__x000a_WorkstationName=fefe_x000d__x000a_LastExecuted=0_x000d__x000a_LastStatus=99_x000d__x000a_LastStatus 7" xfId="95" xr:uid="{00000000-0005-0000-0000-000058000000}"/>
    <cellStyle name=" Task]_x000d__x000a_TaskID=1951_x000d__x000a_WorkstationName=fefe_x000d__x000a_LastExecuted=0_x000d__x000a_LastStatus=99_x000d__x000a_LastStatus 8" xfId="96" xr:uid="{00000000-0005-0000-0000-000059000000}"/>
    <cellStyle name=" Task]_x000d__x000a_TaskID=1951_x000d__x000a_WorkstationName=fefe_x000d__x000a_LastExecuted=0_x000d__x000a_LastStatus=99_x000d__x000a_LastStatus 9" xfId="97" xr:uid="{00000000-0005-0000-0000-00005A000000}"/>
    <cellStyle name=" Task]_x000d__x000a_TaskID=1951_x000d__x000a_WorkstationName=fefe_x000d__x000a_LastExecuted=0_x000d__x000a_LastStatus=99_x000d__x000a_LastStatus_Agregats PILOTIS 8.1 a dispo des utilisateurs 2011" xfId="98" xr:uid="{00000000-0005-0000-0000-00005B000000}"/>
    <cellStyle name="_1. Module VFE Branche 2009-11" xfId="3744" xr:uid="{00000000-0005-0000-0000-00005C000000}"/>
    <cellStyle name="_2011 02 effets périmètre et change SNCF Voyages vs 2010" xfId="3745" xr:uid="{00000000-0005-0000-0000-00005D000000}"/>
    <cellStyle name="_ARJ" xfId="3746" xr:uid="{00000000-0005-0000-0000-00005E000000}"/>
    <cellStyle name="_Book Branche Voyages RP2009 9+3 &amp; B2010_V03.11.2009" xfId="3747" xr:uid="{00000000-0005-0000-0000-00005F000000}"/>
    <cellStyle name="_Book T&amp;L RM 2009 NEW-TEST" xfId="99" xr:uid="{00000000-0005-0000-0000-000060000000}"/>
    <cellStyle name="_Book T&amp;L RM 2009 NEW-TEST 2" xfId="100" xr:uid="{00000000-0005-0000-0000-000061000000}"/>
    <cellStyle name="_Book T&amp;L RM 2009 NEW-TEST 2_Données EPIC novembre 2014" xfId="101" xr:uid="{00000000-0005-0000-0000-000062000000}"/>
    <cellStyle name="_Book T&amp;L RM 2009 NEW-TEST 3" xfId="102" xr:uid="{00000000-0005-0000-0000-000063000000}"/>
    <cellStyle name="_Book T&amp;L RM 2009 NEW-TEST_Analyse" xfId="103" xr:uid="{00000000-0005-0000-0000-000064000000}"/>
    <cellStyle name="_Book T&amp;L RM 2009 NEW-TEST_CAF" xfId="104" xr:uid="{00000000-0005-0000-0000-000065000000}"/>
    <cellStyle name="_Book T&amp;L RM 2009 NEW-TEST_CAF&gt;Dette (vs N-1)" xfId="105" xr:uid="{00000000-0005-0000-0000-000066000000}"/>
    <cellStyle name="_Book T&amp;L RM 2009 NEW-TEST_CFL par entité" xfId="106" xr:uid="{00000000-0005-0000-0000-000067000000}"/>
    <cellStyle name="_Book T&amp;L RM 2009 NEW-TEST_Chiffres clés" xfId="107" xr:uid="{00000000-0005-0000-0000-000068000000}"/>
    <cellStyle name="_Book T&amp;L RM 2009 NEW-TEST_CICE" xfId="108" xr:uid="{00000000-0005-0000-0000-000069000000}"/>
    <cellStyle name="_Book T&amp;L RM 2009 NEW-TEST_CICE 9+3 2014 - Budget 2015" xfId="109" xr:uid="{00000000-0005-0000-0000-00006A000000}"/>
    <cellStyle name="_Book T&amp;L RM 2009 NEW-TEST_Com fi IS" xfId="110" xr:uid="{00000000-0005-0000-0000-00006B000000}"/>
    <cellStyle name="_Book T&amp;L RM 2009 NEW-TEST_CR (vs N-1)" xfId="111" xr:uid="{00000000-0005-0000-0000-00006C000000}"/>
    <cellStyle name="_Book T&amp;L RM 2009 NEW-TEST_CR EPIC" xfId="112" xr:uid="{00000000-0005-0000-0000-00006D000000}"/>
    <cellStyle name="_Book T&amp;L RM 2009 NEW-TEST_Données EPIC novembre 2014" xfId="113" xr:uid="{00000000-0005-0000-0000-00006E000000}"/>
    <cellStyle name="_Book T&amp;L RM 2009 NEW-TEST_Graph  MOP" xfId="114" xr:uid="{00000000-0005-0000-0000-00006F000000}"/>
    <cellStyle name="_Book T&amp;L RM 2009 NEW-TEST_MOP&gt;CAF" xfId="115" xr:uid="{00000000-0005-0000-0000-000070000000}"/>
    <cellStyle name="_Book T&amp;L RM 2009 NEW-TEST_réel N-1" xfId="116" xr:uid="{00000000-0005-0000-0000-000071000000}"/>
    <cellStyle name="_Book T&amp;L RM 2009 NEW-TEST_Rés fi" xfId="117" xr:uid="{00000000-0005-0000-0000-000072000000}"/>
    <cellStyle name="_Book T&amp;L RM 2009 NEW-TEST_Tableau CA" xfId="118" xr:uid="{00000000-0005-0000-0000-000073000000}"/>
    <cellStyle name="_Book T&amp;L RM 2009 NEW-TEST_TVE EPIC" xfId="119" xr:uid="{00000000-0005-0000-0000-000074000000}"/>
    <cellStyle name="_Budget Graphs - economic trends" xfId="3748" xr:uid="{00000000-0005-0000-0000-000075000000}"/>
    <cellStyle name="_C A-ROC Branche TL-RM 2009 et 2008-Contributif cumulé" xfId="120" xr:uid="{00000000-0005-0000-0000-000076000000}"/>
    <cellStyle name="_C A-ROC TLP-RM 2009 et 2008-Aux bornes cumulé" xfId="121" xr:uid="{00000000-0005-0000-0000-000077000000}"/>
    <cellStyle name="_Chainage EPIC" xfId="3749" xr:uid="{00000000-0005-0000-0000-000078000000}"/>
    <cellStyle name="_Comptes consolidés" xfId="3750" xr:uid="{00000000-0005-0000-0000-000079000000}"/>
    <cellStyle name="_Comptes consolidés_SNCF Voyages - CdR à périmètre et change constants 2011-04 V1 Def" xfId="3751" xr:uid="{00000000-0005-0000-0000-00007A000000}"/>
    <cellStyle name="_Copie de NEW REPORTING 2011 (Déc 2010)" xfId="3752" xr:uid="{00000000-0005-0000-0000-00007B000000}"/>
    <cellStyle name="_déroulé CA" xfId="122" xr:uid="{00000000-0005-0000-0000-00007C000000}"/>
    <cellStyle name="_déroulé CA 2" xfId="123" xr:uid="{00000000-0005-0000-0000-00007D000000}"/>
    <cellStyle name="_déroulé CA 2_Données EPIC novembre 2014" xfId="124" xr:uid="{00000000-0005-0000-0000-00007E000000}"/>
    <cellStyle name="_déroulé CA 3" xfId="125" xr:uid="{00000000-0005-0000-0000-00007F000000}"/>
    <cellStyle name="_déroulé CA_Analyse" xfId="126" xr:uid="{00000000-0005-0000-0000-000080000000}"/>
    <cellStyle name="_déroulé CA_CAF" xfId="127" xr:uid="{00000000-0005-0000-0000-000081000000}"/>
    <cellStyle name="_déroulé CA_CAF&gt;Dette (vs N-1)" xfId="128" xr:uid="{00000000-0005-0000-0000-000082000000}"/>
    <cellStyle name="_déroulé CA_CFL par entité" xfId="129" xr:uid="{00000000-0005-0000-0000-000083000000}"/>
    <cellStyle name="_déroulé CA_Chiffres clés" xfId="130" xr:uid="{00000000-0005-0000-0000-000084000000}"/>
    <cellStyle name="_déroulé CA_CICE" xfId="131" xr:uid="{00000000-0005-0000-0000-000085000000}"/>
    <cellStyle name="_déroulé CA_CICE 9+3 2014 - Budget 2015" xfId="132" xr:uid="{00000000-0005-0000-0000-000086000000}"/>
    <cellStyle name="_déroulé CA_Com fi IS" xfId="133" xr:uid="{00000000-0005-0000-0000-000087000000}"/>
    <cellStyle name="_déroulé CA_CR (vs N-1)" xfId="134" xr:uid="{00000000-0005-0000-0000-000088000000}"/>
    <cellStyle name="_déroulé CA_CR EPIC" xfId="135" xr:uid="{00000000-0005-0000-0000-000089000000}"/>
    <cellStyle name="_déroulé CA_Données EPIC novembre 2014" xfId="136" xr:uid="{00000000-0005-0000-0000-00008A000000}"/>
    <cellStyle name="_déroulé CA_Graph  MOP" xfId="137" xr:uid="{00000000-0005-0000-0000-00008B000000}"/>
    <cellStyle name="_déroulé CA_MOP&gt;CAF" xfId="138" xr:uid="{00000000-0005-0000-0000-00008C000000}"/>
    <cellStyle name="_déroulé CA_réel N-1" xfId="139" xr:uid="{00000000-0005-0000-0000-00008D000000}"/>
    <cellStyle name="_déroulé CA_Rés fi" xfId="140" xr:uid="{00000000-0005-0000-0000-00008E000000}"/>
    <cellStyle name="_déroulé CA_Tableau CA" xfId="141" xr:uid="{00000000-0005-0000-0000-00008F000000}"/>
    <cellStyle name="_déroulé CA_TVE EPIC" xfId="142" xr:uid="{00000000-0005-0000-0000-000090000000}"/>
    <cellStyle name="_Déroulé CA_Zoom projets Indus" xfId="143" xr:uid="{00000000-0005-0000-0000-000091000000}"/>
    <cellStyle name="_Déroulé EBITDA" xfId="144" xr:uid="{00000000-0005-0000-0000-000092000000}"/>
    <cellStyle name="_Déroulé MB" xfId="145" xr:uid="{00000000-0005-0000-0000-000093000000}"/>
    <cellStyle name="_Déroulé MOP" xfId="146" xr:uid="{00000000-0005-0000-0000-000094000000}"/>
    <cellStyle name="_Déroulé ROP" xfId="147" xr:uid="{00000000-0005-0000-0000-000095000000}"/>
    <cellStyle name="_Eurostar périmètre et taux constants 2010 12" xfId="3753" xr:uid="{00000000-0005-0000-0000-000096000000}"/>
    <cellStyle name="_Feuil3" xfId="148" xr:uid="{00000000-0005-0000-0000-000097000000}"/>
    <cellStyle name="_Hors Trimestriel Cumul" xfId="149" xr:uid="{00000000-0005-0000-0000-000098000000}"/>
    <cellStyle name="_NEW REPORTING 2011 25 02 2011" xfId="3754" xr:uid="{00000000-0005-0000-0000-000099000000}"/>
    <cellStyle name="_NEW TDB Branche 08 Mars 2011" xfId="3755" xr:uid="{00000000-0005-0000-0000-00009A000000}"/>
    <cellStyle name="_P&amp;L Geodis" xfId="150" xr:uid="{00000000-0005-0000-0000-00009B000000}"/>
    <cellStyle name="_paramètres" xfId="151" xr:uid="{00000000-0005-0000-0000-00009C000000}"/>
    <cellStyle name="_paramètres 2" xfId="152" xr:uid="{00000000-0005-0000-0000-00009D000000}"/>
    <cellStyle name="_paramètres 2_Données EPIC novembre 2014" xfId="153" xr:uid="{00000000-0005-0000-0000-00009E000000}"/>
    <cellStyle name="_paramètres 3" xfId="154" xr:uid="{00000000-0005-0000-0000-00009F000000}"/>
    <cellStyle name="_paramètres_Analyse" xfId="155" xr:uid="{00000000-0005-0000-0000-0000A0000000}"/>
    <cellStyle name="_paramètres_CAF" xfId="156" xr:uid="{00000000-0005-0000-0000-0000A1000000}"/>
    <cellStyle name="_paramètres_CAF&gt;Dette (vs N-1)" xfId="157" xr:uid="{00000000-0005-0000-0000-0000A2000000}"/>
    <cellStyle name="_paramètres_CFL par entité" xfId="158" xr:uid="{00000000-0005-0000-0000-0000A3000000}"/>
    <cellStyle name="_paramètres_Chiffres clés" xfId="159" xr:uid="{00000000-0005-0000-0000-0000A4000000}"/>
    <cellStyle name="_paramètres_CICE" xfId="160" xr:uid="{00000000-0005-0000-0000-0000A5000000}"/>
    <cellStyle name="_paramètres_CICE 9+3 2014 - Budget 2015" xfId="161" xr:uid="{00000000-0005-0000-0000-0000A6000000}"/>
    <cellStyle name="_paramètres_Com fi IS" xfId="162" xr:uid="{00000000-0005-0000-0000-0000A7000000}"/>
    <cellStyle name="_paramètres_CR (vs N-1)" xfId="163" xr:uid="{00000000-0005-0000-0000-0000A8000000}"/>
    <cellStyle name="_paramètres_CR EPIC" xfId="164" xr:uid="{00000000-0005-0000-0000-0000A9000000}"/>
    <cellStyle name="_Paramètres_déroulé CA" xfId="165" xr:uid="{00000000-0005-0000-0000-0000AA000000}"/>
    <cellStyle name="_paramètres_Données EPIC novembre 2014" xfId="166" xr:uid="{00000000-0005-0000-0000-0000AB000000}"/>
    <cellStyle name="_paramètres_Graph  MOP" xfId="167" xr:uid="{00000000-0005-0000-0000-0000AC000000}"/>
    <cellStyle name="_paramètres_MOP&gt;CAF" xfId="168" xr:uid="{00000000-0005-0000-0000-0000AD000000}"/>
    <cellStyle name="_paramètres_réel N-1" xfId="169" xr:uid="{00000000-0005-0000-0000-0000AE000000}"/>
    <cellStyle name="_paramètres_Rés fi" xfId="170" xr:uid="{00000000-0005-0000-0000-0000AF000000}"/>
    <cellStyle name="_paramètres_Tableau CA" xfId="171" xr:uid="{00000000-0005-0000-0000-0000B0000000}"/>
    <cellStyle name="_paramètres_TVE EPIC" xfId="172" xr:uid="{00000000-0005-0000-0000-0000B1000000}"/>
    <cellStyle name="_Paramètres_Zoom projets Indus" xfId="173" xr:uid="{00000000-0005-0000-0000-0000B2000000}"/>
    <cellStyle name="_PDT 15 fev 2011" xfId="3756" xr:uid="{00000000-0005-0000-0000-0000B3000000}"/>
    <cellStyle name="_PDT- TDB février 2011 v4" xfId="3757" xr:uid="{00000000-0005-0000-0000-0000B4000000}"/>
    <cellStyle name="_PDT- TDB mars 2011 prov (2)" xfId="3758" xr:uid="{00000000-0005-0000-0000-0000B5000000}"/>
    <cellStyle name="_Récap ACE avec réel à fin oct 8" xfId="3759" xr:uid="{00000000-0005-0000-0000-0000B6000000}"/>
    <cellStyle name="_Résultats 2010.02" xfId="174" xr:uid="{00000000-0005-0000-0000-0000B7000000}"/>
    <cellStyle name="_Synthèse CA pour DFG" xfId="175" xr:uid="{00000000-0005-0000-0000-0000B8000000}"/>
    <cellStyle name="_Synthèse comex 21 avril v DCCG" xfId="176" xr:uid="{00000000-0005-0000-0000-0000B9000000}"/>
    <cellStyle name="_Synthèse HORS TRIMESTRE" xfId="177" xr:uid="{00000000-0005-0000-0000-0000BA000000}"/>
    <cellStyle name="_Synthèse ROP" xfId="178" xr:uid="{00000000-0005-0000-0000-0000BB000000}"/>
    <cellStyle name="_Synthèse TRIMESTRE" xfId="179" xr:uid="{00000000-0005-0000-0000-0000BC000000}"/>
    <cellStyle name="_TDB Branche vf1 12 Avr 2011" xfId="3760" xr:uid="{00000000-0005-0000-0000-0000BD000000}"/>
    <cellStyle name="_TDB Branche_PDT" xfId="3761" xr:uid="{00000000-0005-0000-0000-0000BE000000}"/>
    <cellStyle name="_trame SNCF Geodis V2" xfId="180" xr:uid="{00000000-0005-0000-0000-0000BF000000}"/>
    <cellStyle name="_trame SNCF Geodis V2 2" xfId="181" xr:uid="{00000000-0005-0000-0000-0000C0000000}"/>
    <cellStyle name="_trame SNCF Geodis V2 2_Données EPIC novembre 2014" xfId="182" xr:uid="{00000000-0005-0000-0000-0000C1000000}"/>
    <cellStyle name="_trame SNCF Geodis V2 3" xfId="183" xr:uid="{00000000-0005-0000-0000-0000C2000000}"/>
    <cellStyle name="_trame SNCF Geodis V2_Analyse" xfId="184" xr:uid="{00000000-0005-0000-0000-0000C3000000}"/>
    <cellStyle name="_trame SNCF Geodis V2_CAF" xfId="185" xr:uid="{00000000-0005-0000-0000-0000C4000000}"/>
    <cellStyle name="_trame SNCF Geodis V2_CAF&gt;Dette (vs N-1)" xfId="186" xr:uid="{00000000-0005-0000-0000-0000C5000000}"/>
    <cellStyle name="_trame SNCF Geodis V2_CFL par entité" xfId="187" xr:uid="{00000000-0005-0000-0000-0000C6000000}"/>
    <cellStyle name="_trame SNCF Geodis V2_Chiffres clés" xfId="188" xr:uid="{00000000-0005-0000-0000-0000C7000000}"/>
    <cellStyle name="_trame SNCF Geodis V2_CICE" xfId="189" xr:uid="{00000000-0005-0000-0000-0000C8000000}"/>
    <cellStyle name="_trame SNCF Geodis V2_CICE 9+3 2014 - Budget 2015" xfId="190" xr:uid="{00000000-0005-0000-0000-0000C9000000}"/>
    <cellStyle name="_trame SNCF Geodis V2_Com fi IS" xfId="191" xr:uid="{00000000-0005-0000-0000-0000CA000000}"/>
    <cellStyle name="_trame SNCF Geodis V2_CR (vs N-1)" xfId="192" xr:uid="{00000000-0005-0000-0000-0000CB000000}"/>
    <cellStyle name="_trame SNCF Geodis V2_CR EPIC" xfId="193" xr:uid="{00000000-0005-0000-0000-0000CC000000}"/>
    <cellStyle name="_trame SNCF Geodis V2_Données EPIC novembre 2014" xfId="194" xr:uid="{00000000-0005-0000-0000-0000CD000000}"/>
    <cellStyle name="_trame SNCF Geodis V2_Graph  MOP" xfId="195" xr:uid="{00000000-0005-0000-0000-0000CE000000}"/>
    <cellStyle name="_trame SNCF Geodis V2_MOP&gt;CAF" xfId="196" xr:uid="{00000000-0005-0000-0000-0000CF000000}"/>
    <cellStyle name="_trame SNCF Geodis V2_réel N-1" xfId="197" xr:uid="{00000000-0005-0000-0000-0000D0000000}"/>
    <cellStyle name="_trame SNCF Geodis V2_Rés fi" xfId="198" xr:uid="{00000000-0005-0000-0000-0000D1000000}"/>
    <cellStyle name="_trame SNCF Geodis V2_Tableau CA" xfId="199" xr:uid="{00000000-0005-0000-0000-0000D2000000}"/>
    <cellStyle name="_trame SNCF Geodis V2_TVE EPIC" xfId="200" xr:uid="{00000000-0005-0000-0000-0000D3000000}"/>
    <cellStyle name="_Trimestriel Cumul" xfId="201" xr:uid="{00000000-0005-0000-0000-0000D4000000}"/>
    <cellStyle name="_Zoom PDT" xfId="3762" xr:uid="{00000000-0005-0000-0000-0000D5000000}"/>
    <cellStyle name="_Zoom projets Indus" xfId="202" xr:uid="{00000000-0005-0000-0000-0000D6000000}"/>
    <cellStyle name="_Zoom projets Indus 2" xfId="203" xr:uid="{00000000-0005-0000-0000-0000D7000000}"/>
    <cellStyle name="_Zoom projets Indus 2_Données EPIC novembre 2014" xfId="204" xr:uid="{00000000-0005-0000-0000-0000D8000000}"/>
    <cellStyle name="_Zoom projets Indus 3" xfId="205" xr:uid="{00000000-0005-0000-0000-0000D9000000}"/>
    <cellStyle name="_Zoom projets Indus_Analyse" xfId="206" xr:uid="{00000000-0005-0000-0000-0000DA000000}"/>
    <cellStyle name="_Zoom projets Indus_CAF" xfId="207" xr:uid="{00000000-0005-0000-0000-0000DB000000}"/>
    <cellStyle name="_Zoom projets Indus_CAF&gt;Dette (vs N-1)" xfId="208" xr:uid="{00000000-0005-0000-0000-0000DC000000}"/>
    <cellStyle name="_Zoom projets Indus_CFL par entité" xfId="209" xr:uid="{00000000-0005-0000-0000-0000DD000000}"/>
    <cellStyle name="_Zoom projets Indus_Chiffres clés" xfId="210" xr:uid="{00000000-0005-0000-0000-0000DE000000}"/>
    <cellStyle name="_Zoom projets Indus_CICE" xfId="211" xr:uid="{00000000-0005-0000-0000-0000DF000000}"/>
    <cellStyle name="_Zoom projets Indus_CICE 9+3 2014 - Budget 2015" xfId="212" xr:uid="{00000000-0005-0000-0000-0000E0000000}"/>
    <cellStyle name="_Zoom projets Indus_Com fi IS" xfId="213" xr:uid="{00000000-0005-0000-0000-0000E1000000}"/>
    <cellStyle name="_Zoom projets Indus_CR (vs N-1)" xfId="214" xr:uid="{00000000-0005-0000-0000-0000E2000000}"/>
    <cellStyle name="_Zoom projets Indus_CR EPIC" xfId="215" xr:uid="{00000000-0005-0000-0000-0000E3000000}"/>
    <cellStyle name="_Zoom projets Indus_Données EPIC novembre 2014" xfId="216" xr:uid="{00000000-0005-0000-0000-0000E4000000}"/>
    <cellStyle name="_Zoom projets Indus_Graph  MOP" xfId="217" xr:uid="{00000000-0005-0000-0000-0000E5000000}"/>
    <cellStyle name="_Zoom projets Indus_MOP&gt;CAF" xfId="218" xr:uid="{00000000-0005-0000-0000-0000E6000000}"/>
    <cellStyle name="_Zoom projets Indus_réel N-1" xfId="219" xr:uid="{00000000-0005-0000-0000-0000E7000000}"/>
    <cellStyle name="_Zoom projets Indus_Rés fi" xfId="220" xr:uid="{00000000-0005-0000-0000-0000E8000000}"/>
    <cellStyle name="_Zoom projets Indus_Tableau CA" xfId="221" xr:uid="{00000000-0005-0000-0000-0000E9000000}"/>
    <cellStyle name="_Zoom projets Indus_TVE EPIC" xfId="222" xr:uid="{00000000-0005-0000-0000-0000EA000000}"/>
    <cellStyle name="=C:\WINNT\SYSTEM32\COMMAND.COM" xfId="223" xr:uid="{00000000-0005-0000-0000-0000EB000000}"/>
    <cellStyle name="=C:\WINNT\SYSTEM32\COMMAND.COM 10" xfId="224" xr:uid="{00000000-0005-0000-0000-0000EC000000}"/>
    <cellStyle name="=C:\WINNT\SYSTEM32\COMMAND.COM 10 2" xfId="225" xr:uid="{00000000-0005-0000-0000-0000ED000000}"/>
    <cellStyle name="=C:\WINNT\SYSTEM32\COMMAND.COM 10 2 2" xfId="226" xr:uid="{00000000-0005-0000-0000-0000EE000000}"/>
    <cellStyle name="=C:\WINNT\SYSTEM32\COMMAND.COM 11" xfId="227" xr:uid="{00000000-0005-0000-0000-0000EF000000}"/>
    <cellStyle name="=C:\WINNT\SYSTEM32\COMMAND.COM 11 2" xfId="228" xr:uid="{00000000-0005-0000-0000-0000F0000000}"/>
    <cellStyle name="=C:\WINNT\SYSTEM32\COMMAND.COM 11 2 2" xfId="229" xr:uid="{00000000-0005-0000-0000-0000F1000000}"/>
    <cellStyle name="=C:\WINNT\SYSTEM32\COMMAND.COM 12" xfId="230" xr:uid="{00000000-0005-0000-0000-0000F2000000}"/>
    <cellStyle name="=C:\WINNT\SYSTEM32\COMMAND.COM 12 2" xfId="231" xr:uid="{00000000-0005-0000-0000-0000F3000000}"/>
    <cellStyle name="=C:\WINNT\SYSTEM32\COMMAND.COM 12 2 2" xfId="232" xr:uid="{00000000-0005-0000-0000-0000F4000000}"/>
    <cellStyle name="=C:\WINNT\SYSTEM32\COMMAND.COM 13" xfId="233" xr:uid="{00000000-0005-0000-0000-0000F5000000}"/>
    <cellStyle name="=C:\WINNT\SYSTEM32\COMMAND.COM 13 2" xfId="234" xr:uid="{00000000-0005-0000-0000-0000F6000000}"/>
    <cellStyle name="=C:\WINNT\SYSTEM32\COMMAND.COM 13 2 2" xfId="235" xr:uid="{00000000-0005-0000-0000-0000F7000000}"/>
    <cellStyle name="=C:\WINNT\SYSTEM32\COMMAND.COM 14" xfId="236" xr:uid="{00000000-0005-0000-0000-0000F8000000}"/>
    <cellStyle name="=C:\WINNT\SYSTEM32\COMMAND.COM 14 2" xfId="237" xr:uid="{00000000-0005-0000-0000-0000F9000000}"/>
    <cellStyle name="=C:\WINNT\SYSTEM32\COMMAND.COM 14 2 2" xfId="238" xr:uid="{00000000-0005-0000-0000-0000FA000000}"/>
    <cellStyle name="=C:\WINNT\SYSTEM32\COMMAND.COM 15" xfId="239" xr:uid="{00000000-0005-0000-0000-0000FB000000}"/>
    <cellStyle name="=C:\WINNT\SYSTEM32\COMMAND.COM 15 2" xfId="240" xr:uid="{00000000-0005-0000-0000-0000FC000000}"/>
    <cellStyle name="=C:\WINNT\SYSTEM32\COMMAND.COM 15 2 2" xfId="241" xr:uid="{00000000-0005-0000-0000-0000FD000000}"/>
    <cellStyle name="=C:\WINNT\SYSTEM32\COMMAND.COM 16" xfId="242" xr:uid="{00000000-0005-0000-0000-0000FE000000}"/>
    <cellStyle name="=C:\WINNT\SYSTEM32\COMMAND.COM 16 2" xfId="243" xr:uid="{00000000-0005-0000-0000-0000FF000000}"/>
    <cellStyle name="=C:\WINNT\SYSTEM32\COMMAND.COM 16 2 2" xfId="244" xr:uid="{00000000-0005-0000-0000-000000010000}"/>
    <cellStyle name="=C:\WINNT\SYSTEM32\COMMAND.COM 17" xfId="245" xr:uid="{00000000-0005-0000-0000-000001010000}"/>
    <cellStyle name="=C:\WINNT\SYSTEM32\COMMAND.COM 17 2" xfId="246" xr:uid="{00000000-0005-0000-0000-000002010000}"/>
    <cellStyle name="=C:\WINNT\SYSTEM32\COMMAND.COM 17 2 2" xfId="247" xr:uid="{00000000-0005-0000-0000-000003010000}"/>
    <cellStyle name="=C:\WINNT\SYSTEM32\COMMAND.COM 18" xfId="248" xr:uid="{00000000-0005-0000-0000-000004010000}"/>
    <cellStyle name="=C:\WINNT\SYSTEM32\COMMAND.COM 18 2" xfId="249" xr:uid="{00000000-0005-0000-0000-000005010000}"/>
    <cellStyle name="=C:\WINNT\SYSTEM32\COMMAND.COM 18 2 2" xfId="250" xr:uid="{00000000-0005-0000-0000-000006010000}"/>
    <cellStyle name="=C:\WINNT\SYSTEM32\COMMAND.COM 19" xfId="251" xr:uid="{00000000-0005-0000-0000-000007010000}"/>
    <cellStyle name="=C:\WINNT\SYSTEM32\COMMAND.COM 19 2" xfId="252" xr:uid="{00000000-0005-0000-0000-000008010000}"/>
    <cellStyle name="=C:\WINNT\SYSTEM32\COMMAND.COM 19 2 2" xfId="253" xr:uid="{00000000-0005-0000-0000-000009010000}"/>
    <cellStyle name="=C:\WINNT\SYSTEM32\COMMAND.COM 2" xfId="254" xr:uid="{00000000-0005-0000-0000-00000A010000}"/>
    <cellStyle name="=C:\WINNT\SYSTEM32\COMMAND.COM 2 10" xfId="255" xr:uid="{00000000-0005-0000-0000-00000B010000}"/>
    <cellStyle name="=C:\WINNT\SYSTEM32\COMMAND.COM 2 10 2" xfId="256" xr:uid="{00000000-0005-0000-0000-00000C010000}"/>
    <cellStyle name="=C:\WINNT\SYSTEM32\COMMAND.COM 2 10 2 2" xfId="257" xr:uid="{00000000-0005-0000-0000-00000D010000}"/>
    <cellStyle name="=C:\WINNT\SYSTEM32\COMMAND.COM 2 11" xfId="258" xr:uid="{00000000-0005-0000-0000-00000E010000}"/>
    <cellStyle name="=C:\WINNT\SYSTEM32\COMMAND.COM 2 11 2" xfId="259" xr:uid="{00000000-0005-0000-0000-00000F010000}"/>
    <cellStyle name="=C:\WINNT\SYSTEM32\COMMAND.COM 2 11 2 2" xfId="260" xr:uid="{00000000-0005-0000-0000-000010010000}"/>
    <cellStyle name="=C:\WINNT\SYSTEM32\COMMAND.COM 2 12" xfId="261" xr:uid="{00000000-0005-0000-0000-000011010000}"/>
    <cellStyle name="=C:\WINNT\SYSTEM32\COMMAND.COM 2 12 2" xfId="262" xr:uid="{00000000-0005-0000-0000-000012010000}"/>
    <cellStyle name="=C:\WINNT\SYSTEM32\COMMAND.COM 2 12 2 2" xfId="263" xr:uid="{00000000-0005-0000-0000-000013010000}"/>
    <cellStyle name="=C:\WINNT\SYSTEM32\COMMAND.COM 2 13" xfId="264" xr:uid="{00000000-0005-0000-0000-000014010000}"/>
    <cellStyle name="=C:\WINNT\SYSTEM32\COMMAND.COM 2 13 2" xfId="265" xr:uid="{00000000-0005-0000-0000-000015010000}"/>
    <cellStyle name="=C:\WINNT\SYSTEM32\COMMAND.COM 2 2" xfId="266" xr:uid="{00000000-0005-0000-0000-000016010000}"/>
    <cellStyle name="=C:\WINNT\SYSTEM32\COMMAND.COM 2 2 2" xfId="267" xr:uid="{00000000-0005-0000-0000-000017010000}"/>
    <cellStyle name="=C:\WINNT\SYSTEM32\COMMAND.COM 2 2 2 2" xfId="268" xr:uid="{00000000-0005-0000-0000-000018010000}"/>
    <cellStyle name="=C:\WINNT\SYSTEM32\COMMAND.COM 2 3" xfId="269" xr:uid="{00000000-0005-0000-0000-000019010000}"/>
    <cellStyle name="=C:\WINNT\SYSTEM32\COMMAND.COM 2 3 2" xfId="270" xr:uid="{00000000-0005-0000-0000-00001A010000}"/>
    <cellStyle name="=C:\WINNT\SYSTEM32\COMMAND.COM 2 3 2 2" xfId="271" xr:uid="{00000000-0005-0000-0000-00001B010000}"/>
    <cellStyle name="=C:\WINNT\SYSTEM32\COMMAND.COM 2 4" xfId="272" xr:uid="{00000000-0005-0000-0000-00001C010000}"/>
    <cellStyle name="=C:\WINNT\SYSTEM32\COMMAND.COM 2 4 2" xfId="273" xr:uid="{00000000-0005-0000-0000-00001D010000}"/>
    <cellStyle name="=C:\WINNT\SYSTEM32\COMMAND.COM 2 4 2 2" xfId="274" xr:uid="{00000000-0005-0000-0000-00001E010000}"/>
    <cellStyle name="=C:\WINNT\SYSTEM32\COMMAND.COM 2 5" xfId="275" xr:uid="{00000000-0005-0000-0000-00001F010000}"/>
    <cellStyle name="=C:\WINNT\SYSTEM32\COMMAND.COM 2 5 2" xfId="276" xr:uid="{00000000-0005-0000-0000-000020010000}"/>
    <cellStyle name="=C:\WINNT\SYSTEM32\COMMAND.COM 2 5 2 2" xfId="277" xr:uid="{00000000-0005-0000-0000-000021010000}"/>
    <cellStyle name="=C:\WINNT\SYSTEM32\COMMAND.COM 2 6" xfId="278" xr:uid="{00000000-0005-0000-0000-000022010000}"/>
    <cellStyle name="=C:\WINNT\SYSTEM32\COMMAND.COM 2 6 2" xfId="279" xr:uid="{00000000-0005-0000-0000-000023010000}"/>
    <cellStyle name="=C:\WINNT\SYSTEM32\COMMAND.COM 2 6 2 2" xfId="280" xr:uid="{00000000-0005-0000-0000-000024010000}"/>
    <cellStyle name="=C:\WINNT\SYSTEM32\COMMAND.COM 2 7" xfId="281" xr:uid="{00000000-0005-0000-0000-000025010000}"/>
    <cellStyle name="=C:\WINNT\SYSTEM32\COMMAND.COM 2 7 2" xfId="282" xr:uid="{00000000-0005-0000-0000-000026010000}"/>
    <cellStyle name="=C:\WINNT\SYSTEM32\COMMAND.COM 2 7 2 2" xfId="283" xr:uid="{00000000-0005-0000-0000-000027010000}"/>
    <cellStyle name="=C:\WINNT\SYSTEM32\COMMAND.COM 2 8" xfId="284" xr:uid="{00000000-0005-0000-0000-000028010000}"/>
    <cellStyle name="=C:\WINNT\SYSTEM32\COMMAND.COM 2 8 2" xfId="285" xr:uid="{00000000-0005-0000-0000-000029010000}"/>
    <cellStyle name="=C:\WINNT\SYSTEM32\COMMAND.COM 2 8 2 2" xfId="286" xr:uid="{00000000-0005-0000-0000-00002A010000}"/>
    <cellStyle name="=C:\WINNT\SYSTEM32\COMMAND.COM 2 9" xfId="287" xr:uid="{00000000-0005-0000-0000-00002B010000}"/>
    <cellStyle name="=C:\WINNT\SYSTEM32\COMMAND.COM 2 9 2" xfId="288" xr:uid="{00000000-0005-0000-0000-00002C010000}"/>
    <cellStyle name="=C:\WINNT\SYSTEM32\COMMAND.COM 2 9 2 2" xfId="289" xr:uid="{00000000-0005-0000-0000-00002D010000}"/>
    <cellStyle name="=C:\WINNT\SYSTEM32\COMMAND.COM 20" xfId="290" xr:uid="{00000000-0005-0000-0000-00002E010000}"/>
    <cellStyle name="=C:\WINNT\SYSTEM32\COMMAND.COM 20 2" xfId="291" xr:uid="{00000000-0005-0000-0000-00002F010000}"/>
    <cellStyle name="=C:\WINNT\SYSTEM32\COMMAND.COM 20 2 2" xfId="292" xr:uid="{00000000-0005-0000-0000-000030010000}"/>
    <cellStyle name="=C:\WINNT\SYSTEM32\COMMAND.COM 21" xfId="293" xr:uid="{00000000-0005-0000-0000-000031010000}"/>
    <cellStyle name="=C:\WINNT\SYSTEM32\COMMAND.COM 21 2" xfId="294" xr:uid="{00000000-0005-0000-0000-000032010000}"/>
    <cellStyle name="=C:\WINNT\SYSTEM32\COMMAND.COM 21 2 2" xfId="295" xr:uid="{00000000-0005-0000-0000-000033010000}"/>
    <cellStyle name="=C:\WINNT\SYSTEM32\COMMAND.COM 22" xfId="296" xr:uid="{00000000-0005-0000-0000-000034010000}"/>
    <cellStyle name="=C:\WINNT\SYSTEM32\COMMAND.COM 22 2" xfId="297" xr:uid="{00000000-0005-0000-0000-000035010000}"/>
    <cellStyle name="=C:\WINNT\SYSTEM32\COMMAND.COM 22 2 2" xfId="298" xr:uid="{00000000-0005-0000-0000-000036010000}"/>
    <cellStyle name="=C:\WINNT\SYSTEM32\COMMAND.COM 23" xfId="299" xr:uid="{00000000-0005-0000-0000-000037010000}"/>
    <cellStyle name="=C:\WINNT\SYSTEM32\COMMAND.COM 23 2" xfId="300" xr:uid="{00000000-0005-0000-0000-000038010000}"/>
    <cellStyle name="=C:\WINNT\SYSTEM32\COMMAND.COM 23 2 2" xfId="301" xr:uid="{00000000-0005-0000-0000-000039010000}"/>
    <cellStyle name="=C:\WINNT\SYSTEM32\COMMAND.COM 24" xfId="302" xr:uid="{00000000-0005-0000-0000-00003A010000}"/>
    <cellStyle name="=C:\WINNT\SYSTEM32\COMMAND.COM 24 2" xfId="303" xr:uid="{00000000-0005-0000-0000-00003B010000}"/>
    <cellStyle name="=C:\WINNT\SYSTEM32\COMMAND.COM 24 2 2" xfId="304" xr:uid="{00000000-0005-0000-0000-00003C010000}"/>
    <cellStyle name="=C:\WINNT\SYSTEM32\COMMAND.COM 25" xfId="305" xr:uid="{00000000-0005-0000-0000-00003D010000}"/>
    <cellStyle name="=C:\WINNT\SYSTEM32\COMMAND.COM 25 2" xfId="306" xr:uid="{00000000-0005-0000-0000-00003E010000}"/>
    <cellStyle name="=C:\WINNT\SYSTEM32\COMMAND.COM 25 2 2" xfId="307" xr:uid="{00000000-0005-0000-0000-00003F010000}"/>
    <cellStyle name="=C:\WINNT\SYSTEM32\COMMAND.COM 26" xfId="308" xr:uid="{00000000-0005-0000-0000-000040010000}"/>
    <cellStyle name="=C:\WINNT\SYSTEM32\COMMAND.COM 26 2" xfId="309" xr:uid="{00000000-0005-0000-0000-000041010000}"/>
    <cellStyle name="=C:\WINNT\SYSTEM32\COMMAND.COM 26 2 2" xfId="310" xr:uid="{00000000-0005-0000-0000-000042010000}"/>
    <cellStyle name="=C:\WINNT\SYSTEM32\COMMAND.COM 26 2 2 2" xfId="311" xr:uid="{00000000-0005-0000-0000-000043010000}"/>
    <cellStyle name="=C:\WINNT\SYSTEM32\COMMAND.COM 26 3" xfId="312" xr:uid="{00000000-0005-0000-0000-000044010000}"/>
    <cellStyle name="=C:\WINNT\SYSTEM32\COMMAND.COM 26 3 2" xfId="313" xr:uid="{00000000-0005-0000-0000-000045010000}"/>
    <cellStyle name="=C:\WINNT\SYSTEM32\COMMAND.COM 27" xfId="314" xr:uid="{00000000-0005-0000-0000-000046010000}"/>
    <cellStyle name="=C:\WINNT\SYSTEM32\COMMAND.COM 27 2" xfId="315" xr:uid="{00000000-0005-0000-0000-000047010000}"/>
    <cellStyle name="=C:\WINNT\SYSTEM32\COMMAND.COM 27 2 2" xfId="316" xr:uid="{00000000-0005-0000-0000-000048010000}"/>
    <cellStyle name="=C:\WINNT\SYSTEM32\COMMAND.COM 27 2 2 2" xfId="317" xr:uid="{00000000-0005-0000-0000-000049010000}"/>
    <cellStyle name="=C:\WINNT\SYSTEM32\COMMAND.COM 27 3" xfId="318" xr:uid="{00000000-0005-0000-0000-00004A010000}"/>
    <cellStyle name="=C:\WINNT\SYSTEM32\COMMAND.COM 27 3 2" xfId="319" xr:uid="{00000000-0005-0000-0000-00004B010000}"/>
    <cellStyle name="=C:\WINNT\SYSTEM32\COMMAND.COM 28" xfId="320" xr:uid="{00000000-0005-0000-0000-00004C010000}"/>
    <cellStyle name="=C:\WINNT\SYSTEM32\COMMAND.COM 28 2" xfId="321" xr:uid="{00000000-0005-0000-0000-00004D010000}"/>
    <cellStyle name="=C:\WINNT\SYSTEM32\COMMAND.COM 28 2 2" xfId="322" xr:uid="{00000000-0005-0000-0000-00004E010000}"/>
    <cellStyle name="=C:\WINNT\SYSTEM32\COMMAND.COM 29" xfId="323" xr:uid="{00000000-0005-0000-0000-00004F010000}"/>
    <cellStyle name="=C:\WINNT\SYSTEM32\COMMAND.COM 29 2" xfId="324" xr:uid="{00000000-0005-0000-0000-000050010000}"/>
    <cellStyle name="=C:\WINNT\SYSTEM32\COMMAND.COM 29 2 2" xfId="325" xr:uid="{00000000-0005-0000-0000-000051010000}"/>
    <cellStyle name="=C:\WINNT\SYSTEM32\COMMAND.COM 3" xfId="326" xr:uid="{00000000-0005-0000-0000-000052010000}"/>
    <cellStyle name="=C:\WINNT\SYSTEM32\COMMAND.COM 3 2" xfId="327" xr:uid="{00000000-0005-0000-0000-000053010000}"/>
    <cellStyle name="=C:\WINNT\SYSTEM32\COMMAND.COM 3 2 2" xfId="328" xr:uid="{00000000-0005-0000-0000-000054010000}"/>
    <cellStyle name="=C:\WINNT\SYSTEM32\COMMAND.COM 30" xfId="329" xr:uid="{00000000-0005-0000-0000-000055010000}"/>
    <cellStyle name="=C:\WINNT\SYSTEM32\COMMAND.COM 30 2" xfId="330" xr:uid="{00000000-0005-0000-0000-000056010000}"/>
    <cellStyle name="=C:\WINNT\SYSTEM32\COMMAND.COM 30 2 2" xfId="331" xr:uid="{00000000-0005-0000-0000-000057010000}"/>
    <cellStyle name="=C:\WINNT\SYSTEM32\COMMAND.COM 31" xfId="332" xr:uid="{00000000-0005-0000-0000-000058010000}"/>
    <cellStyle name="=C:\WINNT\SYSTEM32\COMMAND.COM 31 2" xfId="333" xr:uid="{00000000-0005-0000-0000-000059010000}"/>
    <cellStyle name="=C:\WINNT\SYSTEM32\COMMAND.COM 31 2 2" xfId="334" xr:uid="{00000000-0005-0000-0000-00005A010000}"/>
    <cellStyle name="=C:\WINNT\SYSTEM32\COMMAND.COM 31 2 2 2" xfId="335" xr:uid="{00000000-0005-0000-0000-00005B010000}"/>
    <cellStyle name="=C:\WINNT\SYSTEM32\COMMAND.COM 31 3" xfId="336" xr:uid="{00000000-0005-0000-0000-00005C010000}"/>
    <cellStyle name="=C:\WINNT\SYSTEM32\COMMAND.COM 31 3 2" xfId="337" xr:uid="{00000000-0005-0000-0000-00005D010000}"/>
    <cellStyle name="=C:\WINNT\SYSTEM32\COMMAND.COM 32" xfId="338" xr:uid="{00000000-0005-0000-0000-00005E010000}"/>
    <cellStyle name="=C:\WINNT\SYSTEM32\COMMAND.COM 32 2" xfId="339" xr:uid="{00000000-0005-0000-0000-00005F010000}"/>
    <cellStyle name="=C:\WINNT\SYSTEM32\COMMAND.COM 32 2 2" xfId="340" xr:uid="{00000000-0005-0000-0000-000060010000}"/>
    <cellStyle name="=C:\WINNT\SYSTEM32\COMMAND.COM 33" xfId="341" xr:uid="{00000000-0005-0000-0000-000061010000}"/>
    <cellStyle name="=C:\WINNT\SYSTEM32\COMMAND.COM 33 2" xfId="342" xr:uid="{00000000-0005-0000-0000-000062010000}"/>
    <cellStyle name="=C:\WINNT\SYSTEM32\COMMAND.COM 33 2 2" xfId="343" xr:uid="{00000000-0005-0000-0000-000063010000}"/>
    <cellStyle name="=C:\WINNT\SYSTEM32\COMMAND.COM 34" xfId="344" xr:uid="{00000000-0005-0000-0000-000064010000}"/>
    <cellStyle name="=C:\WINNT\SYSTEM32\COMMAND.COM 34 2" xfId="345" xr:uid="{00000000-0005-0000-0000-000065010000}"/>
    <cellStyle name="=C:\WINNT\SYSTEM32\COMMAND.COM 34 2 2" xfId="346" xr:uid="{00000000-0005-0000-0000-000066010000}"/>
    <cellStyle name="=C:\WINNT\SYSTEM32\COMMAND.COM 35" xfId="347" xr:uid="{00000000-0005-0000-0000-000067010000}"/>
    <cellStyle name="=C:\WINNT\SYSTEM32\COMMAND.COM 35 2" xfId="348" xr:uid="{00000000-0005-0000-0000-000068010000}"/>
    <cellStyle name="=C:\WINNT\SYSTEM32\COMMAND.COM 35 2 2" xfId="349" xr:uid="{00000000-0005-0000-0000-000069010000}"/>
    <cellStyle name="=C:\WINNT\SYSTEM32\COMMAND.COM 36" xfId="350" xr:uid="{00000000-0005-0000-0000-00006A010000}"/>
    <cellStyle name="=C:\WINNT\SYSTEM32\COMMAND.COM 36 2" xfId="351" xr:uid="{00000000-0005-0000-0000-00006B010000}"/>
    <cellStyle name="=C:\WINNT\SYSTEM32\COMMAND.COM 36 2 2" xfId="352" xr:uid="{00000000-0005-0000-0000-00006C010000}"/>
    <cellStyle name="=C:\WINNT\SYSTEM32\COMMAND.COM 37" xfId="353" xr:uid="{00000000-0005-0000-0000-00006D010000}"/>
    <cellStyle name="=C:\WINNT\SYSTEM32\COMMAND.COM 37 2" xfId="354" xr:uid="{00000000-0005-0000-0000-00006E010000}"/>
    <cellStyle name="=C:\WINNT\SYSTEM32\COMMAND.COM 37 2 2" xfId="355" xr:uid="{00000000-0005-0000-0000-00006F010000}"/>
    <cellStyle name="=C:\WINNT\SYSTEM32\COMMAND.COM 37 2 2 2" xfId="356" xr:uid="{00000000-0005-0000-0000-000070010000}"/>
    <cellStyle name="=C:\WINNT\SYSTEM32\COMMAND.COM 37 3" xfId="357" xr:uid="{00000000-0005-0000-0000-000071010000}"/>
    <cellStyle name="=C:\WINNT\SYSTEM32\COMMAND.COM 37 3 2" xfId="358" xr:uid="{00000000-0005-0000-0000-000072010000}"/>
    <cellStyle name="=C:\WINNT\SYSTEM32\COMMAND.COM 38" xfId="359" xr:uid="{00000000-0005-0000-0000-000073010000}"/>
    <cellStyle name="=C:\WINNT\SYSTEM32\COMMAND.COM 38 2" xfId="360" xr:uid="{00000000-0005-0000-0000-000074010000}"/>
    <cellStyle name="=C:\WINNT\SYSTEM32\COMMAND.COM 38 2 2" xfId="361" xr:uid="{00000000-0005-0000-0000-000075010000}"/>
    <cellStyle name="=C:\WINNT\SYSTEM32\COMMAND.COM 38 2 2 2" xfId="362" xr:uid="{00000000-0005-0000-0000-000076010000}"/>
    <cellStyle name="=C:\WINNT\SYSTEM32\COMMAND.COM 38 3" xfId="363" xr:uid="{00000000-0005-0000-0000-000077010000}"/>
    <cellStyle name="=C:\WINNT\SYSTEM32\COMMAND.COM 38 3 2" xfId="364" xr:uid="{00000000-0005-0000-0000-000078010000}"/>
    <cellStyle name="=C:\WINNT\SYSTEM32\COMMAND.COM 39" xfId="365" xr:uid="{00000000-0005-0000-0000-000079010000}"/>
    <cellStyle name="=C:\WINNT\SYSTEM32\COMMAND.COM 39 2" xfId="366" xr:uid="{00000000-0005-0000-0000-00007A010000}"/>
    <cellStyle name="=C:\WINNT\SYSTEM32\COMMAND.COM 39 2 2" xfId="367" xr:uid="{00000000-0005-0000-0000-00007B010000}"/>
    <cellStyle name="=C:\WINNT\SYSTEM32\COMMAND.COM 39 2 2 2" xfId="368" xr:uid="{00000000-0005-0000-0000-00007C010000}"/>
    <cellStyle name="=C:\WINNT\SYSTEM32\COMMAND.COM 39 3" xfId="369" xr:uid="{00000000-0005-0000-0000-00007D010000}"/>
    <cellStyle name="=C:\WINNT\SYSTEM32\COMMAND.COM 39 3 2" xfId="370" xr:uid="{00000000-0005-0000-0000-00007E010000}"/>
    <cellStyle name="=C:\WINNT\SYSTEM32\COMMAND.COM 4" xfId="371" xr:uid="{00000000-0005-0000-0000-00007F010000}"/>
    <cellStyle name="=C:\WINNT\SYSTEM32\COMMAND.COM 4 2" xfId="372" xr:uid="{00000000-0005-0000-0000-000080010000}"/>
    <cellStyle name="=C:\WINNT\SYSTEM32\COMMAND.COM 4 2 2" xfId="373" xr:uid="{00000000-0005-0000-0000-000081010000}"/>
    <cellStyle name="=C:\WINNT\SYSTEM32\COMMAND.COM 40" xfId="374" xr:uid="{00000000-0005-0000-0000-000082010000}"/>
    <cellStyle name="=C:\WINNT\SYSTEM32\COMMAND.COM 40 2" xfId="375" xr:uid="{00000000-0005-0000-0000-000083010000}"/>
    <cellStyle name="=C:\WINNT\SYSTEM32\COMMAND.COM 40 2 2" xfId="376" xr:uid="{00000000-0005-0000-0000-000084010000}"/>
    <cellStyle name="=C:\WINNT\SYSTEM32\COMMAND.COM 40 2 2 2" xfId="377" xr:uid="{00000000-0005-0000-0000-000085010000}"/>
    <cellStyle name="=C:\WINNT\SYSTEM32\COMMAND.COM 40 3" xfId="378" xr:uid="{00000000-0005-0000-0000-000086010000}"/>
    <cellStyle name="=C:\WINNT\SYSTEM32\COMMAND.COM 40 3 2" xfId="379" xr:uid="{00000000-0005-0000-0000-000087010000}"/>
    <cellStyle name="=C:\WINNT\SYSTEM32\COMMAND.COM 41" xfId="380" xr:uid="{00000000-0005-0000-0000-000088010000}"/>
    <cellStyle name="=C:\WINNT\SYSTEM32\COMMAND.COM 41 2" xfId="381" xr:uid="{00000000-0005-0000-0000-000089010000}"/>
    <cellStyle name="=C:\WINNT\SYSTEM32\COMMAND.COM 41 2 2" xfId="382" xr:uid="{00000000-0005-0000-0000-00008A010000}"/>
    <cellStyle name="=C:\WINNT\SYSTEM32\COMMAND.COM 41 2 2 2" xfId="383" xr:uid="{00000000-0005-0000-0000-00008B010000}"/>
    <cellStyle name="=C:\WINNT\SYSTEM32\COMMAND.COM 41 3" xfId="384" xr:uid="{00000000-0005-0000-0000-00008C010000}"/>
    <cellStyle name="=C:\WINNT\SYSTEM32\COMMAND.COM 41 3 2" xfId="385" xr:uid="{00000000-0005-0000-0000-00008D010000}"/>
    <cellStyle name="=C:\WINNT\SYSTEM32\COMMAND.COM 42" xfId="386" xr:uid="{00000000-0005-0000-0000-00008E010000}"/>
    <cellStyle name="=C:\WINNT\SYSTEM32\COMMAND.COM 42 2" xfId="387" xr:uid="{00000000-0005-0000-0000-00008F010000}"/>
    <cellStyle name="=C:\WINNT\SYSTEM32\COMMAND.COM 42 2 2" xfId="388" xr:uid="{00000000-0005-0000-0000-000090010000}"/>
    <cellStyle name="=C:\WINNT\SYSTEM32\COMMAND.COM 42 2 2 2" xfId="389" xr:uid="{00000000-0005-0000-0000-000091010000}"/>
    <cellStyle name="=C:\WINNT\SYSTEM32\COMMAND.COM 42 3" xfId="390" xr:uid="{00000000-0005-0000-0000-000092010000}"/>
    <cellStyle name="=C:\WINNT\SYSTEM32\COMMAND.COM 42 3 2" xfId="391" xr:uid="{00000000-0005-0000-0000-000093010000}"/>
    <cellStyle name="=C:\WINNT\SYSTEM32\COMMAND.COM 42 3 2 2" xfId="392" xr:uid="{00000000-0005-0000-0000-000094010000}"/>
    <cellStyle name="=C:\WINNT\SYSTEM32\COMMAND.COM 42 4" xfId="393" xr:uid="{00000000-0005-0000-0000-000095010000}"/>
    <cellStyle name="=C:\WINNT\SYSTEM32\COMMAND.COM 42 4 2" xfId="394" xr:uid="{00000000-0005-0000-0000-000096010000}"/>
    <cellStyle name="=C:\WINNT\SYSTEM32\COMMAND.COM 43" xfId="395" xr:uid="{00000000-0005-0000-0000-000097010000}"/>
    <cellStyle name="=C:\WINNT\SYSTEM32\COMMAND.COM 43 2" xfId="396" xr:uid="{00000000-0005-0000-0000-000098010000}"/>
    <cellStyle name="=C:\WINNT\SYSTEM32\COMMAND.COM 43 2 2" xfId="397" xr:uid="{00000000-0005-0000-0000-000099010000}"/>
    <cellStyle name="=C:\WINNT\SYSTEM32\COMMAND.COM 44" xfId="398" xr:uid="{00000000-0005-0000-0000-00009A010000}"/>
    <cellStyle name="=C:\WINNT\SYSTEM32\COMMAND.COM 44 2" xfId="399" xr:uid="{00000000-0005-0000-0000-00009B010000}"/>
    <cellStyle name="=C:\WINNT\SYSTEM32\COMMAND.COM 44 2 2" xfId="400" xr:uid="{00000000-0005-0000-0000-00009C010000}"/>
    <cellStyle name="=C:\WINNT\SYSTEM32\COMMAND.COM 45" xfId="401" xr:uid="{00000000-0005-0000-0000-00009D010000}"/>
    <cellStyle name="=C:\WINNT\SYSTEM32\COMMAND.COM 45 2" xfId="402" xr:uid="{00000000-0005-0000-0000-00009E010000}"/>
    <cellStyle name="=C:\WINNT\SYSTEM32\COMMAND.COM 45 2 2" xfId="403" xr:uid="{00000000-0005-0000-0000-00009F010000}"/>
    <cellStyle name="=C:\WINNT\SYSTEM32\COMMAND.COM 46" xfId="404" xr:uid="{00000000-0005-0000-0000-0000A0010000}"/>
    <cellStyle name="=C:\WINNT\SYSTEM32\COMMAND.COM 46 2" xfId="405" xr:uid="{00000000-0005-0000-0000-0000A1010000}"/>
    <cellStyle name="=C:\WINNT\SYSTEM32\COMMAND.COM 5" xfId="406" xr:uid="{00000000-0005-0000-0000-0000A2010000}"/>
    <cellStyle name="=C:\WINNT\SYSTEM32\COMMAND.COM 5 2" xfId="407" xr:uid="{00000000-0005-0000-0000-0000A3010000}"/>
    <cellStyle name="=C:\WINNT\SYSTEM32\COMMAND.COM 5 2 2" xfId="408" xr:uid="{00000000-0005-0000-0000-0000A4010000}"/>
    <cellStyle name="=C:\WINNT\SYSTEM32\COMMAND.COM 5 2 2 2" xfId="409" xr:uid="{00000000-0005-0000-0000-0000A5010000}"/>
    <cellStyle name="=C:\WINNT\SYSTEM32\COMMAND.COM 5 3" xfId="410" xr:uid="{00000000-0005-0000-0000-0000A6010000}"/>
    <cellStyle name="=C:\WINNT\SYSTEM32\COMMAND.COM 5 3 2" xfId="411" xr:uid="{00000000-0005-0000-0000-0000A7010000}"/>
    <cellStyle name="=C:\WINNT\SYSTEM32\COMMAND.COM 5 3 2 2" xfId="412" xr:uid="{00000000-0005-0000-0000-0000A8010000}"/>
    <cellStyle name="=C:\WINNT\SYSTEM32\COMMAND.COM 5 4" xfId="413" xr:uid="{00000000-0005-0000-0000-0000A9010000}"/>
    <cellStyle name="=C:\WINNT\SYSTEM32\COMMAND.COM 5 4 2" xfId="414" xr:uid="{00000000-0005-0000-0000-0000AA010000}"/>
    <cellStyle name="=C:\WINNT\SYSTEM32\COMMAND.COM 5 4 2 2" xfId="415" xr:uid="{00000000-0005-0000-0000-0000AB010000}"/>
    <cellStyle name="=C:\WINNT\SYSTEM32\COMMAND.COM 5 5" xfId="416" xr:uid="{00000000-0005-0000-0000-0000AC010000}"/>
    <cellStyle name="=C:\WINNT\SYSTEM32\COMMAND.COM 5 5 2" xfId="417" xr:uid="{00000000-0005-0000-0000-0000AD010000}"/>
    <cellStyle name="=C:\WINNT\SYSTEM32\COMMAND.COM 5 5 2 2" xfId="418" xr:uid="{00000000-0005-0000-0000-0000AE010000}"/>
    <cellStyle name="=C:\WINNT\SYSTEM32\COMMAND.COM 5 6" xfId="419" xr:uid="{00000000-0005-0000-0000-0000AF010000}"/>
    <cellStyle name="=C:\WINNT\SYSTEM32\COMMAND.COM 5 6 2" xfId="420" xr:uid="{00000000-0005-0000-0000-0000B0010000}"/>
    <cellStyle name="=C:\WINNT\SYSTEM32\COMMAND.COM 6" xfId="421" xr:uid="{00000000-0005-0000-0000-0000B1010000}"/>
    <cellStyle name="=C:\WINNT\SYSTEM32\COMMAND.COM 6 2" xfId="422" xr:uid="{00000000-0005-0000-0000-0000B2010000}"/>
    <cellStyle name="=C:\WINNT\SYSTEM32\COMMAND.COM 6 2 2" xfId="423" xr:uid="{00000000-0005-0000-0000-0000B3010000}"/>
    <cellStyle name="=C:\WINNT\SYSTEM32\COMMAND.COM 6 2 2 2" xfId="424" xr:uid="{00000000-0005-0000-0000-0000B4010000}"/>
    <cellStyle name="=C:\WINNT\SYSTEM32\COMMAND.COM 6 3" xfId="425" xr:uid="{00000000-0005-0000-0000-0000B5010000}"/>
    <cellStyle name="=C:\WINNT\SYSTEM32\COMMAND.COM 6 3 2" xfId="426" xr:uid="{00000000-0005-0000-0000-0000B6010000}"/>
    <cellStyle name="=C:\WINNT\SYSTEM32\COMMAND.COM 6 3 2 2" xfId="427" xr:uid="{00000000-0005-0000-0000-0000B7010000}"/>
    <cellStyle name="=C:\WINNT\SYSTEM32\COMMAND.COM 6 4" xfId="428" xr:uid="{00000000-0005-0000-0000-0000B8010000}"/>
    <cellStyle name="=C:\WINNT\SYSTEM32\COMMAND.COM 6 4 2" xfId="429" xr:uid="{00000000-0005-0000-0000-0000B9010000}"/>
    <cellStyle name="=C:\WINNT\SYSTEM32\COMMAND.COM 6 4 2 2" xfId="430" xr:uid="{00000000-0005-0000-0000-0000BA010000}"/>
    <cellStyle name="=C:\WINNT\SYSTEM32\COMMAND.COM 6 5" xfId="431" xr:uid="{00000000-0005-0000-0000-0000BB010000}"/>
    <cellStyle name="=C:\WINNT\SYSTEM32\COMMAND.COM 6 5 2" xfId="432" xr:uid="{00000000-0005-0000-0000-0000BC010000}"/>
    <cellStyle name="=C:\WINNT\SYSTEM32\COMMAND.COM 6 5 2 2" xfId="433" xr:uid="{00000000-0005-0000-0000-0000BD010000}"/>
    <cellStyle name="=C:\WINNT\SYSTEM32\COMMAND.COM 6 6" xfId="434" xr:uid="{00000000-0005-0000-0000-0000BE010000}"/>
    <cellStyle name="=C:\WINNT\SYSTEM32\COMMAND.COM 6 6 2" xfId="435" xr:uid="{00000000-0005-0000-0000-0000BF010000}"/>
    <cellStyle name="=C:\WINNT\SYSTEM32\COMMAND.COM 7" xfId="436" xr:uid="{00000000-0005-0000-0000-0000C0010000}"/>
    <cellStyle name="=C:\WINNT\SYSTEM32\COMMAND.COM 7 2" xfId="437" xr:uid="{00000000-0005-0000-0000-0000C1010000}"/>
    <cellStyle name="=C:\WINNT\SYSTEM32\COMMAND.COM 7 2 2" xfId="438" xr:uid="{00000000-0005-0000-0000-0000C2010000}"/>
    <cellStyle name="=C:\WINNT\SYSTEM32\COMMAND.COM 8" xfId="439" xr:uid="{00000000-0005-0000-0000-0000C3010000}"/>
    <cellStyle name="=C:\WINNT\SYSTEM32\COMMAND.COM 8 2" xfId="440" xr:uid="{00000000-0005-0000-0000-0000C4010000}"/>
    <cellStyle name="=C:\WINNT\SYSTEM32\COMMAND.COM 8 2 2" xfId="441" xr:uid="{00000000-0005-0000-0000-0000C5010000}"/>
    <cellStyle name="=C:\WINNT\SYSTEM32\COMMAND.COM 9" xfId="442" xr:uid="{00000000-0005-0000-0000-0000C6010000}"/>
    <cellStyle name="=C:\WINNT\SYSTEM32\COMMAND.COM 9 2" xfId="443" xr:uid="{00000000-0005-0000-0000-0000C7010000}"/>
    <cellStyle name="=C:\WINNT\SYSTEM32\COMMAND.COM 9 2 2" xfId="444" xr:uid="{00000000-0005-0000-0000-0000C8010000}"/>
    <cellStyle name="=C:\WINNT\SYSTEM32\COMMAND.COM 9 3" xfId="445" xr:uid="{00000000-0005-0000-0000-0000C9010000}"/>
    <cellStyle name="20 % - Accent1 2" xfId="446" xr:uid="{00000000-0005-0000-0000-0000CA010000}"/>
    <cellStyle name="20 % - Accent1 2 10" xfId="447" xr:uid="{00000000-0005-0000-0000-0000CB010000}"/>
    <cellStyle name="20 % - Accent1 2 11" xfId="448" xr:uid="{00000000-0005-0000-0000-0000CC010000}"/>
    <cellStyle name="20 % - Accent1 2 12" xfId="449" xr:uid="{00000000-0005-0000-0000-0000CD010000}"/>
    <cellStyle name="20 % - Accent1 2 13" xfId="3763" xr:uid="{00000000-0005-0000-0000-0000CE010000}"/>
    <cellStyle name="20 % - Accent1 2 14" xfId="3764" xr:uid="{00000000-0005-0000-0000-0000CF010000}"/>
    <cellStyle name="20 % - Accent1 2 2" xfId="450" xr:uid="{00000000-0005-0000-0000-0000D0010000}"/>
    <cellStyle name="20 % - Accent1 2 2 2" xfId="451" xr:uid="{00000000-0005-0000-0000-0000D1010000}"/>
    <cellStyle name="20 % - Accent1 2 2_Classeur1" xfId="452" xr:uid="{00000000-0005-0000-0000-0000D2010000}"/>
    <cellStyle name="20 % - Accent1 2 3" xfId="453" xr:uid="{00000000-0005-0000-0000-0000D3010000}"/>
    <cellStyle name="20 % - Accent1 2 3 2" xfId="454" xr:uid="{00000000-0005-0000-0000-0000D4010000}"/>
    <cellStyle name="20 % - Accent1 2 3_Classeur1" xfId="455" xr:uid="{00000000-0005-0000-0000-0000D5010000}"/>
    <cellStyle name="20 % - Accent1 2 4" xfId="456" xr:uid="{00000000-0005-0000-0000-0000D6010000}"/>
    <cellStyle name="20 % - Accent1 2 4 2" xfId="457" xr:uid="{00000000-0005-0000-0000-0000D7010000}"/>
    <cellStyle name="20 % - Accent1 2 4_Classeur1" xfId="458" xr:uid="{00000000-0005-0000-0000-0000D8010000}"/>
    <cellStyle name="20 % - Accent1 2 5" xfId="459" xr:uid="{00000000-0005-0000-0000-0000D9010000}"/>
    <cellStyle name="20 % - Accent1 2 5 2" xfId="460" xr:uid="{00000000-0005-0000-0000-0000DA010000}"/>
    <cellStyle name="20 % - Accent1 2 5_Classeur1" xfId="461" xr:uid="{00000000-0005-0000-0000-0000DB010000}"/>
    <cellStyle name="20 % - Accent1 2 6" xfId="462" xr:uid="{00000000-0005-0000-0000-0000DC010000}"/>
    <cellStyle name="20 % - Accent1 2 6 2" xfId="463" xr:uid="{00000000-0005-0000-0000-0000DD010000}"/>
    <cellStyle name="20 % - Accent1 2 6_Classeur1" xfId="464" xr:uid="{00000000-0005-0000-0000-0000DE010000}"/>
    <cellStyle name="20 % - Accent1 2 7" xfId="465" xr:uid="{00000000-0005-0000-0000-0000DF010000}"/>
    <cellStyle name="20 % - Accent1 2 7 2" xfId="466" xr:uid="{00000000-0005-0000-0000-0000E0010000}"/>
    <cellStyle name="20 % - Accent1 2 7_Classeur1" xfId="467" xr:uid="{00000000-0005-0000-0000-0000E1010000}"/>
    <cellStyle name="20 % - Accent1 2 8" xfId="468" xr:uid="{00000000-0005-0000-0000-0000E2010000}"/>
    <cellStyle name="20 % - Accent1 2 8 2" xfId="469" xr:uid="{00000000-0005-0000-0000-0000E3010000}"/>
    <cellStyle name="20 % - Accent1 2 8_Classeur1" xfId="470" xr:uid="{00000000-0005-0000-0000-0000E4010000}"/>
    <cellStyle name="20 % - Accent1 2 9" xfId="471" xr:uid="{00000000-0005-0000-0000-0000E5010000}"/>
    <cellStyle name="20 % - Accent1 2 9 2" xfId="472" xr:uid="{00000000-0005-0000-0000-0000E6010000}"/>
    <cellStyle name="20 % - Accent1 2 9_Classeur1" xfId="473" xr:uid="{00000000-0005-0000-0000-0000E7010000}"/>
    <cellStyle name="20 % - Accent1 3" xfId="474" xr:uid="{00000000-0005-0000-0000-0000E8010000}"/>
    <cellStyle name="20 % - Accent1 3 2" xfId="3765" xr:uid="{00000000-0005-0000-0000-0000E9010000}"/>
    <cellStyle name="20 % - Accent1 3 3" xfId="3766" xr:uid="{00000000-0005-0000-0000-0000EA010000}"/>
    <cellStyle name="20 % - Accent1 3 3 2" xfId="5135" xr:uid="{00000000-0005-0000-0000-0000EB010000}"/>
    <cellStyle name="20 % - Accent1 3 3 2 2" xfId="7596" xr:uid="{00000000-0005-0000-0000-0000EB010000}"/>
    <cellStyle name="20 % - Accent1 3 3 3" xfId="7038" xr:uid="{00000000-0005-0000-0000-0000EA010000}"/>
    <cellStyle name="20 % - Accent1 4" xfId="475" xr:uid="{00000000-0005-0000-0000-0000EC010000}"/>
    <cellStyle name="20 % - Accent1 5" xfId="476" xr:uid="{00000000-0005-0000-0000-0000ED010000}"/>
    <cellStyle name="20 % - Accent2 2" xfId="477" xr:uid="{00000000-0005-0000-0000-0000EE010000}"/>
    <cellStyle name="20 % - Accent2 2 10" xfId="478" xr:uid="{00000000-0005-0000-0000-0000EF010000}"/>
    <cellStyle name="20 % - Accent2 2 11" xfId="479" xr:uid="{00000000-0005-0000-0000-0000F0010000}"/>
    <cellStyle name="20 % - Accent2 2 12" xfId="480" xr:uid="{00000000-0005-0000-0000-0000F1010000}"/>
    <cellStyle name="20 % - Accent2 2 13" xfId="3767" xr:uid="{00000000-0005-0000-0000-0000F2010000}"/>
    <cellStyle name="20 % - Accent2 2 14" xfId="3768" xr:uid="{00000000-0005-0000-0000-0000F3010000}"/>
    <cellStyle name="20 % - Accent2 2 2" xfId="481" xr:uid="{00000000-0005-0000-0000-0000F4010000}"/>
    <cellStyle name="20 % - Accent2 2 2 2" xfId="482" xr:uid="{00000000-0005-0000-0000-0000F5010000}"/>
    <cellStyle name="20 % - Accent2 2 2_Classeur1" xfId="483" xr:uid="{00000000-0005-0000-0000-0000F6010000}"/>
    <cellStyle name="20 % - Accent2 2 3" xfId="484" xr:uid="{00000000-0005-0000-0000-0000F7010000}"/>
    <cellStyle name="20 % - Accent2 2 3 2" xfId="485" xr:uid="{00000000-0005-0000-0000-0000F8010000}"/>
    <cellStyle name="20 % - Accent2 2 3_Classeur1" xfId="486" xr:uid="{00000000-0005-0000-0000-0000F9010000}"/>
    <cellStyle name="20 % - Accent2 2 4" xfId="487" xr:uid="{00000000-0005-0000-0000-0000FA010000}"/>
    <cellStyle name="20 % - Accent2 2 4 2" xfId="488" xr:uid="{00000000-0005-0000-0000-0000FB010000}"/>
    <cellStyle name="20 % - Accent2 2 4_Classeur1" xfId="489" xr:uid="{00000000-0005-0000-0000-0000FC010000}"/>
    <cellStyle name="20 % - Accent2 2 5" xfId="490" xr:uid="{00000000-0005-0000-0000-0000FD010000}"/>
    <cellStyle name="20 % - Accent2 2 5 2" xfId="491" xr:uid="{00000000-0005-0000-0000-0000FE010000}"/>
    <cellStyle name="20 % - Accent2 2 5_Classeur1" xfId="492" xr:uid="{00000000-0005-0000-0000-0000FF010000}"/>
    <cellStyle name="20 % - Accent2 2 6" xfId="493" xr:uid="{00000000-0005-0000-0000-000000020000}"/>
    <cellStyle name="20 % - Accent2 2 6 2" xfId="494" xr:uid="{00000000-0005-0000-0000-000001020000}"/>
    <cellStyle name="20 % - Accent2 2 6_Classeur1" xfId="495" xr:uid="{00000000-0005-0000-0000-000002020000}"/>
    <cellStyle name="20 % - Accent2 2 7" xfId="496" xr:uid="{00000000-0005-0000-0000-000003020000}"/>
    <cellStyle name="20 % - Accent2 2 7 2" xfId="497" xr:uid="{00000000-0005-0000-0000-000004020000}"/>
    <cellStyle name="20 % - Accent2 2 7_Classeur1" xfId="498" xr:uid="{00000000-0005-0000-0000-000005020000}"/>
    <cellStyle name="20 % - Accent2 2 8" xfId="499" xr:uid="{00000000-0005-0000-0000-000006020000}"/>
    <cellStyle name="20 % - Accent2 2 8 2" xfId="500" xr:uid="{00000000-0005-0000-0000-000007020000}"/>
    <cellStyle name="20 % - Accent2 2 8_Classeur1" xfId="501" xr:uid="{00000000-0005-0000-0000-000008020000}"/>
    <cellStyle name="20 % - Accent2 2 9" xfId="502" xr:uid="{00000000-0005-0000-0000-000009020000}"/>
    <cellStyle name="20 % - Accent2 2 9 2" xfId="503" xr:uid="{00000000-0005-0000-0000-00000A020000}"/>
    <cellStyle name="20 % - Accent2 2 9_Classeur1" xfId="504" xr:uid="{00000000-0005-0000-0000-00000B020000}"/>
    <cellStyle name="20 % - Accent2 3" xfId="505" xr:uid="{00000000-0005-0000-0000-00000C020000}"/>
    <cellStyle name="20 % - Accent2 3 2" xfId="3769" xr:uid="{00000000-0005-0000-0000-00000D020000}"/>
    <cellStyle name="20 % - Accent2 3 3" xfId="3770" xr:uid="{00000000-0005-0000-0000-00000E020000}"/>
    <cellStyle name="20 % - Accent2 3 3 2" xfId="5136" xr:uid="{00000000-0005-0000-0000-00000F020000}"/>
    <cellStyle name="20 % - Accent2 3 3 2 2" xfId="7597" xr:uid="{00000000-0005-0000-0000-00000F020000}"/>
    <cellStyle name="20 % - Accent2 3 3 3" xfId="7040" xr:uid="{00000000-0005-0000-0000-00000E020000}"/>
    <cellStyle name="20 % - Accent2 4" xfId="506" xr:uid="{00000000-0005-0000-0000-000010020000}"/>
    <cellStyle name="20 % - Accent2 5" xfId="507" xr:uid="{00000000-0005-0000-0000-000011020000}"/>
    <cellStyle name="20 % - Accent3 2" xfId="508" xr:uid="{00000000-0005-0000-0000-000012020000}"/>
    <cellStyle name="20 % - Accent3 2 10" xfId="509" xr:uid="{00000000-0005-0000-0000-000013020000}"/>
    <cellStyle name="20 % - Accent3 2 11" xfId="510" xr:uid="{00000000-0005-0000-0000-000014020000}"/>
    <cellStyle name="20 % - Accent3 2 12" xfId="511" xr:uid="{00000000-0005-0000-0000-000015020000}"/>
    <cellStyle name="20 % - Accent3 2 13" xfId="3771" xr:uid="{00000000-0005-0000-0000-000016020000}"/>
    <cellStyle name="20 % - Accent3 2 14" xfId="3772" xr:uid="{00000000-0005-0000-0000-000017020000}"/>
    <cellStyle name="20 % - Accent3 2 2" xfId="512" xr:uid="{00000000-0005-0000-0000-000018020000}"/>
    <cellStyle name="20 % - Accent3 2 2 2" xfId="513" xr:uid="{00000000-0005-0000-0000-000019020000}"/>
    <cellStyle name="20 % - Accent3 2 2_Classeur1" xfId="514" xr:uid="{00000000-0005-0000-0000-00001A020000}"/>
    <cellStyle name="20 % - Accent3 2 3" xfId="515" xr:uid="{00000000-0005-0000-0000-00001B020000}"/>
    <cellStyle name="20 % - Accent3 2 3 2" xfId="516" xr:uid="{00000000-0005-0000-0000-00001C020000}"/>
    <cellStyle name="20 % - Accent3 2 3_Classeur1" xfId="517" xr:uid="{00000000-0005-0000-0000-00001D020000}"/>
    <cellStyle name="20 % - Accent3 2 4" xfId="518" xr:uid="{00000000-0005-0000-0000-00001E020000}"/>
    <cellStyle name="20 % - Accent3 2 4 2" xfId="519" xr:uid="{00000000-0005-0000-0000-00001F020000}"/>
    <cellStyle name="20 % - Accent3 2 4_Classeur1" xfId="520" xr:uid="{00000000-0005-0000-0000-000020020000}"/>
    <cellStyle name="20 % - Accent3 2 5" xfId="521" xr:uid="{00000000-0005-0000-0000-000021020000}"/>
    <cellStyle name="20 % - Accent3 2 5 2" xfId="522" xr:uid="{00000000-0005-0000-0000-000022020000}"/>
    <cellStyle name="20 % - Accent3 2 5_Classeur1" xfId="523" xr:uid="{00000000-0005-0000-0000-000023020000}"/>
    <cellStyle name="20 % - Accent3 2 6" xfId="524" xr:uid="{00000000-0005-0000-0000-000024020000}"/>
    <cellStyle name="20 % - Accent3 2 6 2" xfId="525" xr:uid="{00000000-0005-0000-0000-000025020000}"/>
    <cellStyle name="20 % - Accent3 2 6_Classeur1" xfId="526" xr:uid="{00000000-0005-0000-0000-000026020000}"/>
    <cellStyle name="20 % - Accent3 2 7" xfId="527" xr:uid="{00000000-0005-0000-0000-000027020000}"/>
    <cellStyle name="20 % - Accent3 2 7 2" xfId="528" xr:uid="{00000000-0005-0000-0000-000028020000}"/>
    <cellStyle name="20 % - Accent3 2 7_Classeur1" xfId="529" xr:uid="{00000000-0005-0000-0000-000029020000}"/>
    <cellStyle name="20 % - Accent3 2 8" xfId="530" xr:uid="{00000000-0005-0000-0000-00002A020000}"/>
    <cellStyle name="20 % - Accent3 2 8 2" xfId="531" xr:uid="{00000000-0005-0000-0000-00002B020000}"/>
    <cellStyle name="20 % - Accent3 2 8_Classeur1" xfId="532" xr:uid="{00000000-0005-0000-0000-00002C020000}"/>
    <cellStyle name="20 % - Accent3 2 9" xfId="533" xr:uid="{00000000-0005-0000-0000-00002D020000}"/>
    <cellStyle name="20 % - Accent3 2 9 2" xfId="534" xr:uid="{00000000-0005-0000-0000-00002E020000}"/>
    <cellStyle name="20 % - Accent3 2 9_Classeur1" xfId="535" xr:uid="{00000000-0005-0000-0000-00002F020000}"/>
    <cellStyle name="20 % - Accent3 3" xfId="536" xr:uid="{00000000-0005-0000-0000-000030020000}"/>
    <cellStyle name="20 % - Accent3 3 2" xfId="3773" xr:uid="{00000000-0005-0000-0000-000031020000}"/>
    <cellStyle name="20 % - Accent3 3 3" xfId="3774" xr:uid="{00000000-0005-0000-0000-000032020000}"/>
    <cellStyle name="20 % - Accent3 3 3 2" xfId="5137" xr:uid="{00000000-0005-0000-0000-000033020000}"/>
    <cellStyle name="20 % - Accent3 3 3 2 2" xfId="7598" xr:uid="{00000000-0005-0000-0000-000033020000}"/>
    <cellStyle name="20 % - Accent3 3 3 3" xfId="7041" xr:uid="{00000000-0005-0000-0000-000032020000}"/>
    <cellStyle name="20 % - Accent3 4" xfId="537" xr:uid="{00000000-0005-0000-0000-000034020000}"/>
    <cellStyle name="20 % - Accent3 5" xfId="538" xr:uid="{00000000-0005-0000-0000-000035020000}"/>
    <cellStyle name="20 % - Accent4 2" xfId="539" xr:uid="{00000000-0005-0000-0000-000036020000}"/>
    <cellStyle name="20 % - Accent4 2 10" xfId="540" xr:uid="{00000000-0005-0000-0000-000037020000}"/>
    <cellStyle name="20 % - Accent4 2 11" xfId="541" xr:uid="{00000000-0005-0000-0000-000038020000}"/>
    <cellStyle name="20 % - Accent4 2 12" xfId="542" xr:uid="{00000000-0005-0000-0000-000039020000}"/>
    <cellStyle name="20 % - Accent4 2 13" xfId="3775" xr:uid="{00000000-0005-0000-0000-00003A020000}"/>
    <cellStyle name="20 % - Accent4 2 14" xfId="3776" xr:uid="{00000000-0005-0000-0000-00003B020000}"/>
    <cellStyle name="20 % - Accent4 2 2" xfId="543" xr:uid="{00000000-0005-0000-0000-00003C020000}"/>
    <cellStyle name="20 % - Accent4 2 2 2" xfId="544" xr:uid="{00000000-0005-0000-0000-00003D020000}"/>
    <cellStyle name="20 % - Accent4 2 2_Classeur1" xfId="545" xr:uid="{00000000-0005-0000-0000-00003E020000}"/>
    <cellStyle name="20 % - Accent4 2 3" xfId="546" xr:uid="{00000000-0005-0000-0000-00003F020000}"/>
    <cellStyle name="20 % - Accent4 2 3 2" xfId="547" xr:uid="{00000000-0005-0000-0000-000040020000}"/>
    <cellStyle name="20 % - Accent4 2 3_Classeur1" xfId="548" xr:uid="{00000000-0005-0000-0000-000041020000}"/>
    <cellStyle name="20 % - Accent4 2 4" xfId="549" xr:uid="{00000000-0005-0000-0000-000042020000}"/>
    <cellStyle name="20 % - Accent4 2 4 2" xfId="550" xr:uid="{00000000-0005-0000-0000-000043020000}"/>
    <cellStyle name="20 % - Accent4 2 4_Classeur1" xfId="551" xr:uid="{00000000-0005-0000-0000-000044020000}"/>
    <cellStyle name="20 % - Accent4 2 5" xfId="552" xr:uid="{00000000-0005-0000-0000-000045020000}"/>
    <cellStyle name="20 % - Accent4 2 5 2" xfId="553" xr:uid="{00000000-0005-0000-0000-000046020000}"/>
    <cellStyle name="20 % - Accent4 2 5_Classeur1" xfId="554" xr:uid="{00000000-0005-0000-0000-000047020000}"/>
    <cellStyle name="20 % - Accent4 2 6" xfId="555" xr:uid="{00000000-0005-0000-0000-000048020000}"/>
    <cellStyle name="20 % - Accent4 2 6 2" xfId="556" xr:uid="{00000000-0005-0000-0000-000049020000}"/>
    <cellStyle name="20 % - Accent4 2 6_Classeur1" xfId="557" xr:uid="{00000000-0005-0000-0000-00004A020000}"/>
    <cellStyle name="20 % - Accent4 2 7" xfId="558" xr:uid="{00000000-0005-0000-0000-00004B020000}"/>
    <cellStyle name="20 % - Accent4 2 7 2" xfId="559" xr:uid="{00000000-0005-0000-0000-00004C020000}"/>
    <cellStyle name="20 % - Accent4 2 7_Classeur1" xfId="560" xr:uid="{00000000-0005-0000-0000-00004D020000}"/>
    <cellStyle name="20 % - Accent4 2 8" xfId="561" xr:uid="{00000000-0005-0000-0000-00004E020000}"/>
    <cellStyle name="20 % - Accent4 2 8 2" xfId="562" xr:uid="{00000000-0005-0000-0000-00004F020000}"/>
    <cellStyle name="20 % - Accent4 2 8_Classeur1" xfId="563" xr:uid="{00000000-0005-0000-0000-000050020000}"/>
    <cellStyle name="20 % - Accent4 2 9" xfId="564" xr:uid="{00000000-0005-0000-0000-000051020000}"/>
    <cellStyle name="20 % - Accent4 2 9 2" xfId="565" xr:uid="{00000000-0005-0000-0000-000052020000}"/>
    <cellStyle name="20 % - Accent4 2 9_Classeur1" xfId="566" xr:uid="{00000000-0005-0000-0000-000053020000}"/>
    <cellStyle name="20 % - Accent4 3" xfId="567" xr:uid="{00000000-0005-0000-0000-000054020000}"/>
    <cellStyle name="20 % - Accent4 3 2" xfId="3777" xr:uid="{00000000-0005-0000-0000-000055020000}"/>
    <cellStyle name="20 % - Accent4 3 3" xfId="3778" xr:uid="{00000000-0005-0000-0000-000056020000}"/>
    <cellStyle name="20 % - Accent4 3 3 2" xfId="5138" xr:uid="{00000000-0005-0000-0000-000057020000}"/>
    <cellStyle name="20 % - Accent4 3 3 2 2" xfId="7599" xr:uid="{00000000-0005-0000-0000-000057020000}"/>
    <cellStyle name="20 % - Accent4 3 3 3" xfId="7042" xr:uid="{00000000-0005-0000-0000-000056020000}"/>
    <cellStyle name="20 % - Accent4 4" xfId="568" xr:uid="{00000000-0005-0000-0000-000058020000}"/>
    <cellStyle name="20 % - Accent4 5" xfId="569" xr:uid="{00000000-0005-0000-0000-000059020000}"/>
    <cellStyle name="20 % - Accent5 2" xfId="570" xr:uid="{00000000-0005-0000-0000-00005A020000}"/>
    <cellStyle name="20 % - Accent5 2 10" xfId="571" xr:uid="{00000000-0005-0000-0000-00005B020000}"/>
    <cellStyle name="20 % - Accent5 2 11" xfId="572" xr:uid="{00000000-0005-0000-0000-00005C020000}"/>
    <cellStyle name="20 % - Accent5 2 12" xfId="3779" xr:uid="{00000000-0005-0000-0000-00005D020000}"/>
    <cellStyle name="20 % - Accent5 2 2" xfId="573" xr:uid="{00000000-0005-0000-0000-00005E020000}"/>
    <cellStyle name="20 % - Accent5 2 3" xfId="574" xr:uid="{00000000-0005-0000-0000-00005F020000}"/>
    <cellStyle name="20 % - Accent5 2 4" xfId="575" xr:uid="{00000000-0005-0000-0000-000060020000}"/>
    <cellStyle name="20 % - Accent5 2 5" xfId="576" xr:uid="{00000000-0005-0000-0000-000061020000}"/>
    <cellStyle name="20 % - Accent5 2 6" xfId="577" xr:uid="{00000000-0005-0000-0000-000062020000}"/>
    <cellStyle name="20 % - Accent5 2 7" xfId="578" xr:uid="{00000000-0005-0000-0000-000063020000}"/>
    <cellStyle name="20 % - Accent5 2 8" xfId="579" xr:uid="{00000000-0005-0000-0000-000064020000}"/>
    <cellStyle name="20 % - Accent5 2 9" xfId="580" xr:uid="{00000000-0005-0000-0000-000065020000}"/>
    <cellStyle name="20 % - Accent5 2 9 2" xfId="581" xr:uid="{00000000-0005-0000-0000-000066020000}"/>
    <cellStyle name="20 % - Accent5 2 9_Classeur1" xfId="582" xr:uid="{00000000-0005-0000-0000-000067020000}"/>
    <cellStyle name="20 % - Accent5 3" xfId="583" xr:uid="{00000000-0005-0000-0000-000068020000}"/>
    <cellStyle name="20 % - Accent5 3 2" xfId="3780" xr:uid="{00000000-0005-0000-0000-000069020000}"/>
    <cellStyle name="20 % - Accent5 3 3" xfId="3781" xr:uid="{00000000-0005-0000-0000-00006A020000}"/>
    <cellStyle name="20 % - Accent5 3 3 2" xfId="5139" xr:uid="{00000000-0005-0000-0000-00006B020000}"/>
    <cellStyle name="20 % - Accent5 3 3 2 2" xfId="7600" xr:uid="{00000000-0005-0000-0000-00006B020000}"/>
    <cellStyle name="20 % - Accent5 3 3 3" xfId="7044" xr:uid="{00000000-0005-0000-0000-00006A020000}"/>
    <cellStyle name="20 % - Accent5 4" xfId="584" xr:uid="{00000000-0005-0000-0000-00006C020000}"/>
    <cellStyle name="20 % - Accent6 2" xfId="585" xr:uid="{00000000-0005-0000-0000-00006D020000}"/>
    <cellStyle name="20 % - Accent6 2 10" xfId="586" xr:uid="{00000000-0005-0000-0000-00006E020000}"/>
    <cellStyle name="20 % - Accent6 2 11" xfId="587" xr:uid="{00000000-0005-0000-0000-00006F020000}"/>
    <cellStyle name="20 % - Accent6 2 12" xfId="3782" xr:uid="{00000000-0005-0000-0000-000070020000}"/>
    <cellStyle name="20 % - Accent6 2 2" xfId="588" xr:uid="{00000000-0005-0000-0000-000071020000}"/>
    <cellStyle name="20 % - Accent6 2 3" xfId="589" xr:uid="{00000000-0005-0000-0000-000072020000}"/>
    <cellStyle name="20 % - Accent6 2 4" xfId="590" xr:uid="{00000000-0005-0000-0000-000073020000}"/>
    <cellStyle name="20 % - Accent6 2 5" xfId="591" xr:uid="{00000000-0005-0000-0000-000074020000}"/>
    <cellStyle name="20 % - Accent6 2 6" xfId="592" xr:uid="{00000000-0005-0000-0000-000075020000}"/>
    <cellStyle name="20 % - Accent6 2 7" xfId="593" xr:uid="{00000000-0005-0000-0000-000076020000}"/>
    <cellStyle name="20 % - Accent6 2 8" xfId="594" xr:uid="{00000000-0005-0000-0000-000077020000}"/>
    <cellStyle name="20 % - Accent6 2 9" xfId="595" xr:uid="{00000000-0005-0000-0000-000078020000}"/>
    <cellStyle name="20 % - Accent6 2 9 2" xfId="596" xr:uid="{00000000-0005-0000-0000-000079020000}"/>
    <cellStyle name="20 % - Accent6 2 9_Classeur1" xfId="597" xr:uid="{00000000-0005-0000-0000-00007A020000}"/>
    <cellStyle name="20 % - Accent6 3" xfId="598" xr:uid="{00000000-0005-0000-0000-00007B020000}"/>
    <cellStyle name="20 % - Accent6 3 2" xfId="3783" xr:uid="{00000000-0005-0000-0000-00007C020000}"/>
    <cellStyle name="20 % - Accent6 3 3" xfId="3784" xr:uid="{00000000-0005-0000-0000-00007D020000}"/>
    <cellStyle name="20 % - Accent6 3 3 2" xfId="5140" xr:uid="{00000000-0005-0000-0000-00007E020000}"/>
    <cellStyle name="20 % - Accent6 3 3 2 2" xfId="7601" xr:uid="{00000000-0005-0000-0000-00007E020000}"/>
    <cellStyle name="20 % - Accent6 3 3 3" xfId="7045" xr:uid="{00000000-0005-0000-0000-00007D020000}"/>
    <cellStyle name="20 % - Accent6 4" xfId="599" xr:uid="{00000000-0005-0000-0000-00007F020000}"/>
    <cellStyle name="20% - Accent1" xfId="600" xr:uid="{00000000-0005-0000-0000-000080020000}"/>
    <cellStyle name="20% - Accent1 2" xfId="601" xr:uid="{00000000-0005-0000-0000-000081020000}"/>
    <cellStyle name="20% - Accent2" xfId="602" xr:uid="{00000000-0005-0000-0000-000082020000}"/>
    <cellStyle name="20% - Accent2 2" xfId="603" xr:uid="{00000000-0005-0000-0000-000083020000}"/>
    <cellStyle name="20% - Accent3" xfId="604" xr:uid="{00000000-0005-0000-0000-000084020000}"/>
    <cellStyle name="20% - Accent3 2" xfId="605" xr:uid="{00000000-0005-0000-0000-000085020000}"/>
    <cellStyle name="20% - Accent4" xfId="606" xr:uid="{00000000-0005-0000-0000-000086020000}"/>
    <cellStyle name="20% - Accent4 2" xfId="607" xr:uid="{00000000-0005-0000-0000-000087020000}"/>
    <cellStyle name="20% - Accent5" xfId="608" xr:uid="{00000000-0005-0000-0000-000088020000}"/>
    <cellStyle name="20% - Accent5 2" xfId="609" xr:uid="{00000000-0005-0000-0000-000089020000}"/>
    <cellStyle name="20% - Accent6" xfId="610" xr:uid="{00000000-0005-0000-0000-00008A020000}"/>
    <cellStyle name="20% - Accent6 2" xfId="611" xr:uid="{00000000-0005-0000-0000-00008B020000}"/>
    <cellStyle name="40 % - Accent1 2" xfId="612" xr:uid="{00000000-0005-0000-0000-00008C020000}"/>
    <cellStyle name="40 % - Accent1 2 10" xfId="613" xr:uid="{00000000-0005-0000-0000-00008D020000}"/>
    <cellStyle name="40 % - Accent1 2 11" xfId="614" xr:uid="{00000000-0005-0000-0000-00008E020000}"/>
    <cellStyle name="40 % - Accent1 2 12" xfId="615" xr:uid="{00000000-0005-0000-0000-00008F020000}"/>
    <cellStyle name="40 % - Accent1 2 13" xfId="3785" xr:uid="{00000000-0005-0000-0000-000090020000}"/>
    <cellStyle name="40 % - Accent1 2 14" xfId="3786" xr:uid="{00000000-0005-0000-0000-000091020000}"/>
    <cellStyle name="40 % - Accent1 2 2" xfId="616" xr:uid="{00000000-0005-0000-0000-000092020000}"/>
    <cellStyle name="40 % - Accent1 2 2 2" xfId="617" xr:uid="{00000000-0005-0000-0000-000093020000}"/>
    <cellStyle name="40 % - Accent1 2 2_Classeur1" xfId="618" xr:uid="{00000000-0005-0000-0000-000094020000}"/>
    <cellStyle name="40 % - Accent1 2 3" xfId="619" xr:uid="{00000000-0005-0000-0000-000095020000}"/>
    <cellStyle name="40 % - Accent1 2 3 2" xfId="620" xr:uid="{00000000-0005-0000-0000-000096020000}"/>
    <cellStyle name="40 % - Accent1 2 3_Classeur1" xfId="621" xr:uid="{00000000-0005-0000-0000-000097020000}"/>
    <cellStyle name="40 % - Accent1 2 4" xfId="622" xr:uid="{00000000-0005-0000-0000-000098020000}"/>
    <cellStyle name="40 % - Accent1 2 4 2" xfId="623" xr:uid="{00000000-0005-0000-0000-000099020000}"/>
    <cellStyle name="40 % - Accent1 2 4_Classeur1" xfId="624" xr:uid="{00000000-0005-0000-0000-00009A020000}"/>
    <cellStyle name="40 % - Accent1 2 5" xfId="625" xr:uid="{00000000-0005-0000-0000-00009B020000}"/>
    <cellStyle name="40 % - Accent1 2 5 2" xfId="626" xr:uid="{00000000-0005-0000-0000-00009C020000}"/>
    <cellStyle name="40 % - Accent1 2 5_Classeur1" xfId="627" xr:uid="{00000000-0005-0000-0000-00009D020000}"/>
    <cellStyle name="40 % - Accent1 2 6" xfId="628" xr:uid="{00000000-0005-0000-0000-00009E020000}"/>
    <cellStyle name="40 % - Accent1 2 6 2" xfId="629" xr:uid="{00000000-0005-0000-0000-00009F020000}"/>
    <cellStyle name="40 % - Accent1 2 6_Classeur1" xfId="630" xr:uid="{00000000-0005-0000-0000-0000A0020000}"/>
    <cellStyle name="40 % - Accent1 2 7" xfId="631" xr:uid="{00000000-0005-0000-0000-0000A1020000}"/>
    <cellStyle name="40 % - Accent1 2 7 2" xfId="632" xr:uid="{00000000-0005-0000-0000-0000A2020000}"/>
    <cellStyle name="40 % - Accent1 2 7_Classeur1" xfId="633" xr:uid="{00000000-0005-0000-0000-0000A3020000}"/>
    <cellStyle name="40 % - Accent1 2 8" xfId="634" xr:uid="{00000000-0005-0000-0000-0000A4020000}"/>
    <cellStyle name="40 % - Accent1 2 8 2" xfId="635" xr:uid="{00000000-0005-0000-0000-0000A5020000}"/>
    <cellStyle name="40 % - Accent1 2 8_Classeur1" xfId="636" xr:uid="{00000000-0005-0000-0000-0000A6020000}"/>
    <cellStyle name="40 % - Accent1 2 9" xfId="637" xr:uid="{00000000-0005-0000-0000-0000A7020000}"/>
    <cellStyle name="40 % - Accent1 2 9 2" xfId="638" xr:uid="{00000000-0005-0000-0000-0000A8020000}"/>
    <cellStyle name="40 % - Accent1 2 9_Classeur1" xfId="639" xr:uid="{00000000-0005-0000-0000-0000A9020000}"/>
    <cellStyle name="40 % - Accent1 3" xfId="640" xr:uid="{00000000-0005-0000-0000-0000AA020000}"/>
    <cellStyle name="40 % - Accent1 3 2" xfId="3787" xr:uid="{00000000-0005-0000-0000-0000AB020000}"/>
    <cellStyle name="40 % - Accent1 3 3" xfId="3788" xr:uid="{00000000-0005-0000-0000-0000AC020000}"/>
    <cellStyle name="40 % - Accent1 3 3 2" xfId="5141" xr:uid="{00000000-0005-0000-0000-0000AD020000}"/>
    <cellStyle name="40 % - Accent1 3 3 2 2" xfId="7602" xr:uid="{00000000-0005-0000-0000-0000AD020000}"/>
    <cellStyle name="40 % - Accent1 3 3 3" xfId="7046" xr:uid="{00000000-0005-0000-0000-0000AC020000}"/>
    <cellStyle name="40 % - Accent1 4" xfId="641" xr:uid="{00000000-0005-0000-0000-0000AE020000}"/>
    <cellStyle name="40 % - Accent1 5" xfId="642" xr:uid="{00000000-0005-0000-0000-0000AF020000}"/>
    <cellStyle name="40 % - Accent2 2" xfId="643" xr:uid="{00000000-0005-0000-0000-0000B0020000}"/>
    <cellStyle name="40 % - Accent2 2 10" xfId="644" xr:uid="{00000000-0005-0000-0000-0000B1020000}"/>
    <cellStyle name="40 % - Accent2 2 11" xfId="645" xr:uid="{00000000-0005-0000-0000-0000B2020000}"/>
    <cellStyle name="40 % - Accent2 2 12" xfId="646" xr:uid="{00000000-0005-0000-0000-0000B3020000}"/>
    <cellStyle name="40 % - Accent2 2 13" xfId="3789" xr:uid="{00000000-0005-0000-0000-0000B4020000}"/>
    <cellStyle name="40 % - Accent2 2 14" xfId="3790" xr:uid="{00000000-0005-0000-0000-0000B5020000}"/>
    <cellStyle name="40 % - Accent2 2 2" xfId="647" xr:uid="{00000000-0005-0000-0000-0000B6020000}"/>
    <cellStyle name="40 % - Accent2 2 2 2" xfId="648" xr:uid="{00000000-0005-0000-0000-0000B7020000}"/>
    <cellStyle name="40 % - Accent2 2 2_Classeur1" xfId="649" xr:uid="{00000000-0005-0000-0000-0000B8020000}"/>
    <cellStyle name="40 % - Accent2 2 3" xfId="650" xr:uid="{00000000-0005-0000-0000-0000B9020000}"/>
    <cellStyle name="40 % - Accent2 2 3 2" xfId="651" xr:uid="{00000000-0005-0000-0000-0000BA020000}"/>
    <cellStyle name="40 % - Accent2 2 3_Classeur1" xfId="652" xr:uid="{00000000-0005-0000-0000-0000BB020000}"/>
    <cellStyle name="40 % - Accent2 2 4" xfId="653" xr:uid="{00000000-0005-0000-0000-0000BC020000}"/>
    <cellStyle name="40 % - Accent2 2 4 2" xfId="654" xr:uid="{00000000-0005-0000-0000-0000BD020000}"/>
    <cellStyle name="40 % - Accent2 2 4_Classeur1" xfId="655" xr:uid="{00000000-0005-0000-0000-0000BE020000}"/>
    <cellStyle name="40 % - Accent2 2 5" xfId="656" xr:uid="{00000000-0005-0000-0000-0000BF020000}"/>
    <cellStyle name="40 % - Accent2 2 5 2" xfId="657" xr:uid="{00000000-0005-0000-0000-0000C0020000}"/>
    <cellStyle name="40 % - Accent2 2 5_Classeur1" xfId="658" xr:uid="{00000000-0005-0000-0000-0000C1020000}"/>
    <cellStyle name="40 % - Accent2 2 6" xfId="659" xr:uid="{00000000-0005-0000-0000-0000C2020000}"/>
    <cellStyle name="40 % - Accent2 2 6 2" xfId="660" xr:uid="{00000000-0005-0000-0000-0000C3020000}"/>
    <cellStyle name="40 % - Accent2 2 6_Classeur1" xfId="661" xr:uid="{00000000-0005-0000-0000-0000C4020000}"/>
    <cellStyle name="40 % - Accent2 2 7" xfId="662" xr:uid="{00000000-0005-0000-0000-0000C5020000}"/>
    <cellStyle name="40 % - Accent2 2 7 2" xfId="663" xr:uid="{00000000-0005-0000-0000-0000C6020000}"/>
    <cellStyle name="40 % - Accent2 2 7_Classeur1" xfId="664" xr:uid="{00000000-0005-0000-0000-0000C7020000}"/>
    <cellStyle name="40 % - Accent2 2 8" xfId="665" xr:uid="{00000000-0005-0000-0000-0000C8020000}"/>
    <cellStyle name="40 % - Accent2 2 8 2" xfId="666" xr:uid="{00000000-0005-0000-0000-0000C9020000}"/>
    <cellStyle name="40 % - Accent2 2 8_Classeur1" xfId="667" xr:uid="{00000000-0005-0000-0000-0000CA020000}"/>
    <cellStyle name="40 % - Accent2 2 9" xfId="668" xr:uid="{00000000-0005-0000-0000-0000CB020000}"/>
    <cellStyle name="40 % - Accent2 2 9 2" xfId="669" xr:uid="{00000000-0005-0000-0000-0000CC020000}"/>
    <cellStyle name="40 % - Accent2 2 9_Classeur1" xfId="670" xr:uid="{00000000-0005-0000-0000-0000CD020000}"/>
    <cellStyle name="40 % - Accent2 3" xfId="671" xr:uid="{00000000-0005-0000-0000-0000CE020000}"/>
    <cellStyle name="40 % - Accent2 3 2" xfId="3791" xr:uid="{00000000-0005-0000-0000-0000CF020000}"/>
    <cellStyle name="40 % - Accent2 3 3" xfId="3792" xr:uid="{00000000-0005-0000-0000-0000D0020000}"/>
    <cellStyle name="40 % - Accent2 3 3 2" xfId="5142" xr:uid="{00000000-0005-0000-0000-0000D1020000}"/>
    <cellStyle name="40 % - Accent2 3 3 2 2" xfId="7603" xr:uid="{00000000-0005-0000-0000-0000D1020000}"/>
    <cellStyle name="40 % - Accent2 3 3 3" xfId="7047" xr:uid="{00000000-0005-0000-0000-0000D0020000}"/>
    <cellStyle name="40 % - Accent2 4" xfId="672" xr:uid="{00000000-0005-0000-0000-0000D2020000}"/>
    <cellStyle name="40 % - Accent2 5" xfId="673" xr:uid="{00000000-0005-0000-0000-0000D3020000}"/>
    <cellStyle name="40 % - Accent3 2" xfId="674" xr:uid="{00000000-0005-0000-0000-0000D4020000}"/>
    <cellStyle name="40 % - Accent3 2 10" xfId="675" xr:uid="{00000000-0005-0000-0000-0000D5020000}"/>
    <cellStyle name="40 % - Accent3 2 11" xfId="676" xr:uid="{00000000-0005-0000-0000-0000D6020000}"/>
    <cellStyle name="40 % - Accent3 2 12" xfId="677" xr:uid="{00000000-0005-0000-0000-0000D7020000}"/>
    <cellStyle name="40 % - Accent3 2 13" xfId="3793" xr:uid="{00000000-0005-0000-0000-0000D8020000}"/>
    <cellStyle name="40 % - Accent3 2 14" xfId="3794" xr:uid="{00000000-0005-0000-0000-0000D9020000}"/>
    <cellStyle name="40 % - Accent3 2 2" xfId="678" xr:uid="{00000000-0005-0000-0000-0000DA020000}"/>
    <cellStyle name="40 % - Accent3 2 2 2" xfId="679" xr:uid="{00000000-0005-0000-0000-0000DB020000}"/>
    <cellStyle name="40 % - Accent3 2 2_Classeur1" xfId="680" xr:uid="{00000000-0005-0000-0000-0000DC020000}"/>
    <cellStyle name="40 % - Accent3 2 3" xfId="681" xr:uid="{00000000-0005-0000-0000-0000DD020000}"/>
    <cellStyle name="40 % - Accent3 2 3 2" xfId="682" xr:uid="{00000000-0005-0000-0000-0000DE020000}"/>
    <cellStyle name="40 % - Accent3 2 3_Classeur1" xfId="683" xr:uid="{00000000-0005-0000-0000-0000DF020000}"/>
    <cellStyle name="40 % - Accent3 2 4" xfId="684" xr:uid="{00000000-0005-0000-0000-0000E0020000}"/>
    <cellStyle name="40 % - Accent3 2 4 2" xfId="685" xr:uid="{00000000-0005-0000-0000-0000E1020000}"/>
    <cellStyle name="40 % - Accent3 2 4_Classeur1" xfId="686" xr:uid="{00000000-0005-0000-0000-0000E2020000}"/>
    <cellStyle name="40 % - Accent3 2 5" xfId="687" xr:uid="{00000000-0005-0000-0000-0000E3020000}"/>
    <cellStyle name="40 % - Accent3 2 5 2" xfId="688" xr:uid="{00000000-0005-0000-0000-0000E4020000}"/>
    <cellStyle name="40 % - Accent3 2 5_Classeur1" xfId="689" xr:uid="{00000000-0005-0000-0000-0000E5020000}"/>
    <cellStyle name="40 % - Accent3 2 6" xfId="690" xr:uid="{00000000-0005-0000-0000-0000E6020000}"/>
    <cellStyle name="40 % - Accent3 2 6 2" xfId="691" xr:uid="{00000000-0005-0000-0000-0000E7020000}"/>
    <cellStyle name="40 % - Accent3 2 6_Classeur1" xfId="692" xr:uid="{00000000-0005-0000-0000-0000E8020000}"/>
    <cellStyle name="40 % - Accent3 2 7" xfId="693" xr:uid="{00000000-0005-0000-0000-0000E9020000}"/>
    <cellStyle name="40 % - Accent3 2 7 2" xfId="694" xr:uid="{00000000-0005-0000-0000-0000EA020000}"/>
    <cellStyle name="40 % - Accent3 2 7_Classeur1" xfId="695" xr:uid="{00000000-0005-0000-0000-0000EB020000}"/>
    <cellStyle name="40 % - Accent3 2 8" xfId="696" xr:uid="{00000000-0005-0000-0000-0000EC020000}"/>
    <cellStyle name="40 % - Accent3 2 8 2" xfId="697" xr:uid="{00000000-0005-0000-0000-0000ED020000}"/>
    <cellStyle name="40 % - Accent3 2 8_Classeur1" xfId="698" xr:uid="{00000000-0005-0000-0000-0000EE020000}"/>
    <cellStyle name="40 % - Accent3 2 9" xfId="699" xr:uid="{00000000-0005-0000-0000-0000EF020000}"/>
    <cellStyle name="40 % - Accent3 2 9 2" xfId="700" xr:uid="{00000000-0005-0000-0000-0000F0020000}"/>
    <cellStyle name="40 % - Accent3 2 9_Classeur1" xfId="701" xr:uid="{00000000-0005-0000-0000-0000F1020000}"/>
    <cellStyle name="40 % - Accent3 3" xfId="702" xr:uid="{00000000-0005-0000-0000-0000F2020000}"/>
    <cellStyle name="40 % - Accent3 3 2" xfId="3795" xr:uid="{00000000-0005-0000-0000-0000F3020000}"/>
    <cellStyle name="40 % - Accent3 3 3" xfId="3796" xr:uid="{00000000-0005-0000-0000-0000F4020000}"/>
    <cellStyle name="40 % - Accent3 3 3 2" xfId="5143" xr:uid="{00000000-0005-0000-0000-0000F5020000}"/>
    <cellStyle name="40 % - Accent3 3 3 2 2" xfId="7604" xr:uid="{00000000-0005-0000-0000-0000F5020000}"/>
    <cellStyle name="40 % - Accent3 3 3 3" xfId="7049" xr:uid="{00000000-0005-0000-0000-0000F4020000}"/>
    <cellStyle name="40 % - Accent3 4" xfId="703" xr:uid="{00000000-0005-0000-0000-0000F6020000}"/>
    <cellStyle name="40 % - Accent3 5" xfId="704" xr:uid="{00000000-0005-0000-0000-0000F7020000}"/>
    <cellStyle name="40 % - Accent4 2" xfId="705" xr:uid="{00000000-0005-0000-0000-0000F8020000}"/>
    <cellStyle name="40 % - Accent4 2 10" xfId="706" xr:uid="{00000000-0005-0000-0000-0000F9020000}"/>
    <cellStyle name="40 % - Accent4 2 11" xfId="707" xr:uid="{00000000-0005-0000-0000-0000FA020000}"/>
    <cellStyle name="40 % - Accent4 2 12" xfId="708" xr:uid="{00000000-0005-0000-0000-0000FB020000}"/>
    <cellStyle name="40 % - Accent4 2 13" xfId="3797" xr:uid="{00000000-0005-0000-0000-0000FC020000}"/>
    <cellStyle name="40 % - Accent4 2 14" xfId="3798" xr:uid="{00000000-0005-0000-0000-0000FD020000}"/>
    <cellStyle name="40 % - Accent4 2 2" xfId="709" xr:uid="{00000000-0005-0000-0000-0000FE020000}"/>
    <cellStyle name="40 % - Accent4 2 2 2" xfId="710" xr:uid="{00000000-0005-0000-0000-0000FF020000}"/>
    <cellStyle name="40 % - Accent4 2 2_Classeur1" xfId="711" xr:uid="{00000000-0005-0000-0000-000000030000}"/>
    <cellStyle name="40 % - Accent4 2 3" xfId="712" xr:uid="{00000000-0005-0000-0000-000001030000}"/>
    <cellStyle name="40 % - Accent4 2 3 2" xfId="713" xr:uid="{00000000-0005-0000-0000-000002030000}"/>
    <cellStyle name="40 % - Accent4 2 3_Classeur1" xfId="714" xr:uid="{00000000-0005-0000-0000-000003030000}"/>
    <cellStyle name="40 % - Accent4 2 4" xfId="715" xr:uid="{00000000-0005-0000-0000-000004030000}"/>
    <cellStyle name="40 % - Accent4 2 4 2" xfId="716" xr:uid="{00000000-0005-0000-0000-000005030000}"/>
    <cellStyle name="40 % - Accent4 2 4_Classeur1" xfId="717" xr:uid="{00000000-0005-0000-0000-000006030000}"/>
    <cellStyle name="40 % - Accent4 2 5" xfId="718" xr:uid="{00000000-0005-0000-0000-000007030000}"/>
    <cellStyle name="40 % - Accent4 2 5 2" xfId="719" xr:uid="{00000000-0005-0000-0000-000008030000}"/>
    <cellStyle name="40 % - Accent4 2 5_Classeur1" xfId="720" xr:uid="{00000000-0005-0000-0000-000009030000}"/>
    <cellStyle name="40 % - Accent4 2 6" xfId="721" xr:uid="{00000000-0005-0000-0000-00000A030000}"/>
    <cellStyle name="40 % - Accent4 2 6 2" xfId="722" xr:uid="{00000000-0005-0000-0000-00000B030000}"/>
    <cellStyle name="40 % - Accent4 2 6_Classeur1" xfId="723" xr:uid="{00000000-0005-0000-0000-00000C030000}"/>
    <cellStyle name="40 % - Accent4 2 7" xfId="724" xr:uid="{00000000-0005-0000-0000-00000D030000}"/>
    <cellStyle name="40 % - Accent4 2 7 2" xfId="725" xr:uid="{00000000-0005-0000-0000-00000E030000}"/>
    <cellStyle name="40 % - Accent4 2 7_Classeur1" xfId="726" xr:uid="{00000000-0005-0000-0000-00000F030000}"/>
    <cellStyle name="40 % - Accent4 2 8" xfId="727" xr:uid="{00000000-0005-0000-0000-000010030000}"/>
    <cellStyle name="40 % - Accent4 2 8 2" xfId="728" xr:uid="{00000000-0005-0000-0000-000011030000}"/>
    <cellStyle name="40 % - Accent4 2 8_Classeur1" xfId="729" xr:uid="{00000000-0005-0000-0000-000012030000}"/>
    <cellStyle name="40 % - Accent4 2 9" xfId="730" xr:uid="{00000000-0005-0000-0000-000013030000}"/>
    <cellStyle name="40 % - Accent4 2 9 2" xfId="731" xr:uid="{00000000-0005-0000-0000-000014030000}"/>
    <cellStyle name="40 % - Accent4 2 9_Classeur1" xfId="732" xr:uid="{00000000-0005-0000-0000-000015030000}"/>
    <cellStyle name="40 % - Accent4 3" xfId="733" xr:uid="{00000000-0005-0000-0000-000016030000}"/>
    <cellStyle name="40 % - Accent4 3 2" xfId="3799" xr:uid="{00000000-0005-0000-0000-000017030000}"/>
    <cellStyle name="40 % - Accent4 3 3" xfId="3800" xr:uid="{00000000-0005-0000-0000-000018030000}"/>
    <cellStyle name="40 % - Accent4 3 3 2" xfId="5144" xr:uid="{00000000-0005-0000-0000-000019030000}"/>
    <cellStyle name="40 % - Accent4 3 3 2 2" xfId="7605" xr:uid="{00000000-0005-0000-0000-000019030000}"/>
    <cellStyle name="40 % - Accent4 3 3 3" xfId="7050" xr:uid="{00000000-0005-0000-0000-000018030000}"/>
    <cellStyle name="40 % - Accent4 4" xfId="734" xr:uid="{00000000-0005-0000-0000-00001A030000}"/>
    <cellStyle name="40 % - Accent4 5" xfId="735" xr:uid="{00000000-0005-0000-0000-00001B030000}"/>
    <cellStyle name="40 % - Accent5 2" xfId="736" xr:uid="{00000000-0005-0000-0000-00001C030000}"/>
    <cellStyle name="40 % - Accent5 2 10" xfId="737" xr:uid="{00000000-0005-0000-0000-00001D030000}"/>
    <cellStyle name="40 % - Accent5 2 11" xfId="738" xr:uid="{00000000-0005-0000-0000-00001E030000}"/>
    <cellStyle name="40 % - Accent5 2 12" xfId="739" xr:uid="{00000000-0005-0000-0000-00001F030000}"/>
    <cellStyle name="40 % - Accent5 2 13" xfId="3801" xr:uid="{00000000-0005-0000-0000-000020030000}"/>
    <cellStyle name="40 % - Accent5 2 14" xfId="3802" xr:uid="{00000000-0005-0000-0000-000021030000}"/>
    <cellStyle name="40 % - Accent5 2 2" xfId="740" xr:uid="{00000000-0005-0000-0000-000022030000}"/>
    <cellStyle name="40 % - Accent5 2 2 2" xfId="741" xr:uid="{00000000-0005-0000-0000-000023030000}"/>
    <cellStyle name="40 % - Accent5 2 2_Classeur1" xfId="742" xr:uid="{00000000-0005-0000-0000-000024030000}"/>
    <cellStyle name="40 % - Accent5 2 3" xfId="743" xr:uid="{00000000-0005-0000-0000-000025030000}"/>
    <cellStyle name="40 % - Accent5 2 3 2" xfId="744" xr:uid="{00000000-0005-0000-0000-000026030000}"/>
    <cellStyle name="40 % - Accent5 2 3_Classeur1" xfId="745" xr:uid="{00000000-0005-0000-0000-000027030000}"/>
    <cellStyle name="40 % - Accent5 2 4" xfId="746" xr:uid="{00000000-0005-0000-0000-000028030000}"/>
    <cellStyle name="40 % - Accent5 2 4 2" xfId="747" xr:uid="{00000000-0005-0000-0000-000029030000}"/>
    <cellStyle name="40 % - Accent5 2 4_Classeur1" xfId="748" xr:uid="{00000000-0005-0000-0000-00002A030000}"/>
    <cellStyle name="40 % - Accent5 2 5" xfId="749" xr:uid="{00000000-0005-0000-0000-00002B030000}"/>
    <cellStyle name="40 % - Accent5 2 5 2" xfId="750" xr:uid="{00000000-0005-0000-0000-00002C030000}"/>
    <cellStyle name="40 % - Accent5 2 5_Classeur1" xfId="751" xr:uid="{00000000-0005-0000-0000-00002D030000}"/>
    <cellStyle name="40 % - Accent5 2 6" xfId="752" xr:uid="{00000000-0005-0000-0000-00002E030000}"/>
    <cellStyle name="40 % - Accent5 2 6 2" xfId="753" xr:uid="{00000000-0005-0000-0000-00002F030000}"/>
    <cellStyle name="40 % - Accent5 2 6_Classeur1" xfId="754" xr:uid="{00000000-0005-0000-0000-000030030000}"/>
    <cellStyle name="40 % - Accent5 2 7" xfId="755" xr:uid="{00000000-0005-0000-0000-000031030000}"/>
    <cellStyle name="40 % - Accent5 2 7 2" xfId="756" xr:uid="{00000000-0005-0000-0000-000032030000}"/>
    <cellStyle name="40 % - Accent5 2 7_Classeur1" xfId="757" xr:uid="{00000000-0005-0000-0000-000033030000}"/>
    <cellStyle name="40 % - Accent5 2 8" xfId="758" xr:uid="{00000000-0005-0000-0000-000034030000}"/>
    <cellStyle name="40 % - Accent5 2 8 2" xfId="759" xr:uid="{00000000-0005-0000-0000-000035030000}"/>
    <cellStyle name="40 % - Accent5 2 8_Classeur1" xfId="760" xr:uid="{00000000-0005-0000-0000-000036030000}"/>
    <cellStyle name="40 % - Accent5 2 9" xfId="761" xr:uid="{00000000-0005-0000-0000-000037030000}"/>
    <cellStyle name="40 % - Accent5 2 9 2" xfId="762" xr:uid="{00000000-0005-0000-0000-000038030000}"/>
    <cellStyle name="40 % - Accent5 2 9_Classeur1" xfId="763" xr:uid="{00000000-0005-0000-0000-000039030000}"/>
    <cellStyle name="40 % - Accent5 3" xfId="764" xr:uid="{00000000-0005-0000-0000-00003A030000}"/>
    <cellStyle name="40 % - Accent5 3 2" xfId="3803" xr:uid="{00000000-0005-0000-0000-00003B030000}"/>
    <cellStyle name="40 % - Accent5 3 3" xfId="3804" xr:uid="{00000000-0005-0000-0000-00003C030000}"/>
    <cellStyle name="40 % - Accent5 3 3 2" xfId="5145" xr:uid="{00000000-0005-0000-0000-00003D030000}"/>
    <cellStyle name="40 % - Accent5 3 3 2 2" xfId="7606" xr:uid="{00000000-0005-0000-0000-00003D030000}"/>
    <cellStyle name="40 % - Accent5 3 3 3" xfId="7051" xr:uid="{00000000-0005-0000-0000-00003C030000}"/>
    <cellStyle name="40 % - Accent5 4" xfId="765" xr:uid="{00000000-0005-0000-0000-00003E030000}"/>
    <cellStyle name="40 % - Accent5 5" xfId="766" xr:uid="{00000000-0005-0000-0000-00003F030000}"/>
    <cellStyle name="40 % - Accent6 2" xfId="767" xr:uid="{00000000-0005-0000-0000-000040030000}"/>
    <cellStyle name="40 % - Accent6 2 10" xfId="768" xr:uid="{00000000-0005-0000-0000-000041030000}"/>
    <cellStyle name="40 % - Accent6 2 11" xfId="769" xr:uid="{00000000-0005-0000-0000-000042030000}"/>
    <cellStyle name="40 % - Accent6 2 12" xfId="770" xr:uid="{00000000-0005-0000-0000-000043030000}"/>
    <cellStyle name="40 % - Accent6 2 13" xfId="3805" xr:uid="{00000000-0005-0000-0000-000044030000}"/>
    <cellStyle name="40 % - Accent6 2 14" xfId="3806" xr:uid="{00000000-0005-0000-0000-000045030000}"/>
    <cellStyle name="40 % - Accent6 2 2" xfId="771" xr:uid="{00000000-0005-0000-0000-000046030000}"/>
    <cellStyle name="40 % - Accent6 2 2 2" xfId="772" xr:uid="{00000000-0005-0000-0000-000047030000}"/>
    <cellStyle name="40 % - Accent6 2 2_Classeur1" xfId="773" xr:uid="{00000000-0005-0000-0000-000048030000}"/>
    <cellStyle name="40 % - Accent6 2 3" xfId="774" xr:uid="{00000000-0005-0000-0000-000049030000}"/>
    <cellStyle name="40 % - Accent6 2 3 2" xfId="775" xr:uid="{00000000-0005-0000-0000-00004A030000}"/>
    <cellStyle name="40 % - Accent6 2 3_Classeur1" xfId="776" xr:uid="{00000000-0005-0000-0000-00004B030000}"/>
    <cellStyle name="40 % - Accent6 2 4" xfId="777" xr:uid="{00000000-0005-0000-0000-00004C030000}"/>
    <cellStyle name="40 % - Accent6 2 4 2" xfId="778" xr:uid="{00000000-0005-0000-0000-00004D030000}"/>
    <cellStyle name="40 % - Accent6 2 4_Classeur1" xfId="779" xr:uid="{00000000-0005-0000-0000-00004E030000}"/>
    <cellStyle name="40 % - Accent6 2 5" xfId="780" xr:uid="{00000000-0005-0000-0000-00004F030000}"/>
    <cellStyle name="40 % - Accent6 2 5 2" xfId="781" xr:uid="{00000000-0005-0000-0000-000050030000}"/>
    <cellStyle name="40 % - Accent6 2 5_Classeur1" xfId="782" xr:uid="{00000000-0005-0000-0000-000051030000}"/>
    <cellStyle name="40 % - Accent6 2 6" xfId="783" xr:uid="{00000000-0005-0000-0000-000052030000}"/>
    <cellStyle name="40 % - Accent6 2 6 2" xfId="784" xr:uid="{00000000-0005-0000-0000-000053030000}"/>
    <cellStyle name="40 % - Accent6 2 6_Classeur1" xfId="785" xr:uid="{00000000-0005-0000-0000-000054030000}"/>
    <cellStyle name="40 % - Accent6 2 7" xfId="786" xr:uid="{00000000-0005-0000-0000-000055030000}"/>
    <cellStyle name="40 % - Accent6 2 7 2" xfId="787" xr:uid="{00000000-0005-0000-0000-000056030000}"/>
    <cellStyle name="40 % - Accent6 2 7_Classeur1" xfId="788" xr:uid="{00000000-0005-0000-0000-000057030000}"/>
    <cellStyle name="40 % - Accent6 2 8" xfId="789" xr:uid="{00000000-0005-0000-0000-000058030000}"/>
    <cellStyle name="40 % - Accent6 2 8 2" xfId="790" xr:uid="{00000000-0005-0000-0000-000059030000}"/>
    <cellStyle name="40 % - Accent6 2 8_Classeur1" xfId="791" xr:uid="{00000000-0005-0000-0000-00005A030000}"/>
    <cellStyle name="40 % - Accent6 2 9" xfId="792" xr:uid="{00000000-0005-0000-0000-00005B030000}"/>
    <cellStyle name="40 % - Accent6 2 9 2" xfId="793" xr:uid="{00000000-0005-0000-0000-00005C030000}"/>
    <cellStyle name="40 % - Accent6 2 9_Classeur1" xfId="794" xr:uid="{00000000-0005-0000-0000-00005D030000}"/>
    <cellStyle name="40 % - Accent6 3" xfId="795" xr:uid="{00000000-0005-0000-0000-00005E030000}"/>
    <cellStyle name="40 % - Accent6 3 2" xfId="3807" xr:uid="{00000000-0005-0000-0000-00005F030000}"/>
    <cellStyle name="40 % - Accent6 3 3" xfId="3808" xr:uid="{00000000-0005-0000-0000-000060030000}"/>
    <cellStyle name="40 % - Accent6 3 3 2" xfId="5146" xr:uid="{00000000-0005-0000-0000-000061030000}"/>
    <cellStyle name="40 % - Accent6 3 3 2 2" xfId="7607" xr:uid="{00000000-0005-0000-0000-000061030000}"/>
    <cellStyle name="40 % - Accent6 3 3 3" xfId="7052" xr:uid="{00000000-0005-0000-0000-000060030000}"/>
    <cellStyle name="40 % - Accent6 4" xfId="796" xr:uid="{00000000-0005-0000-0000-000062030000}"/>
    <cellStyle name="40 % - Accent6 5" xfId="797" xr:uid="{00000000-0005-0000-0000-000063030000}"/>
    <cellStyle name="40% - Accent1" xfId="798" xr:uid="{00000000-0005-0000-0000-000064030000}"/>
    <cellStyle name="40% - Accent1 2" xfId="799" xr:uid="{00000000-0005-0000-0000-000065030000}"/>
    <cellStyle name="40% - Accent2" xfId="800" xr:uid="{00000000-0005-0000-0000-000066030000}"/>
    <cellStyle name="40% - Accent2 2" xfId="801" xr:uid="{00000000-0005-0000-0000-000067030000}"/>
    <cellStyle name="40% - Accent3" xfId="802" xr:uid="{00000000-0005-0000-0000-000068030000}"/>
    <cellStyle name="40% - Accent3 2" xfId="803" xr:uid="{00000000-0005-0000-0000-000069030000}"/>
    <cellStyle name="40% - Accent4" xfId="804" xr:uid="{00000000-0005-0000-0000-00006A030000}"/>
    <cellStyle name="40% - Accent4 2" xfId="805" xr:uid="{00000000-0005-0000-0000-00006B030000}"/>
    <cellStyle name="40% - Accent5" xfId="806" xr:uid="{00000000-0005-0000-0000-00006C030000}"/>
    <cellStyle name="40% - Accent5 2" xfId="807" xr:uid="{00000000-0005-0000-0000-00006D030000}"/>
    <cellStyle name="40% - Accent6" xfId="808" xr:uid="{00000000-0005-0000-0000-00006E030000}"/>
    <cellStyle name="40% - Accent6 2" xfId="809" xr:uid="{00000000-0005-0000-0000-00006F030000}"/>
    <cellStyle name="60 % - Accent1 2" xfId="810" xr:uid="{00000000-0005-0000-0000-000070030000}"/>
    <cellStyle name="60 % - Accent1 2 10" xfId="811" xr:uid="{00000000-0005-0000-0000-000071030000}"/>
    <cellStyle name="60 % - Accent1 2 11" xfId="812" xr:uid="{00000000-0005-0000-0000-000072030000}"/>
    <cellStyle name="60 % - Accent1 2 12" xfId="3809" xr:uid="{00000000-0005-0000-0000-000073030000}"/>
    <cellStyle name="60 % - Accent1 2 13" xfId="3810" xr:uid="{00000000-0005-0000-0000-000074030000}"/>
    <cellStyle name="60 % - Accent1 2 2" xfId="813" xr:uid="{00000000-0005-0000-0000-000075030000}"/>
    <cellStyle name="60 % - Accent1 2 3" xfId="814" xr:uid="{00000000-0005-0000-0000-000076030000}"/>
    <cellStyle name="60 % - Accent1 2 4" xfId="815" xr:uid="{00000000-0005-0000-0000-000077030000}"/>
    <cellStyle name="60 % - Accent1 2 5" xfId="816" xr:uid="{00000000-0005-0000-0000-000078030000}"/>
    <cellStyle name="60 % - Accent1 2 6" xfId="817" xr:uid="{00000000-0005-0000-0000-000079030000}"/>
    <cellStyle name="60 % - Accent1 2 7" xfId="818" xr:uid="{00000000-0005-0000-0000-00007A030000}"/>
    <cellStyle name="60 % - Accent1 2 8" xfId="819" xr:uid="{00000000-0005-0000-0000-00007B030000}"/>
    <cellStyle name="60 % - Accent1 2 9" xfId="820" xr:uid="{00000000-0005-0000-0000-00007C030000}"/>
    <cellStyle name="60 % - Accent1 2 9 2" xfId="821" xr:uid="{00000000-0005-0000-0000-00007D030000}"/>
    <cellStyle name="60 % - Accent1 2 9_Classeur1" xfId="822" xr:uid="{00000000-0005-0000-0000-00007E030000}"/>
    <cellStyle name="60 % - Accent1 3" xfId="823" xr:uid="{00000000-0005-0000-0000-00007F030000}"/>
    <cellStyle name="60 % - Accent1 3 2" xfId="3811" xr:uid="{00000000-0005-0000-0000-000080030000}"/>
    <cellStyle name="60 % - Accent1 3 3" xfId="3812" xr:uid="{00000000-0005-0000-0000-000081030000}"/>
    <cellStyle name="60 % - Accent2 2" xfId="824" xr:uid="{00000000-0005-0000-0000-000082030000}"/>
    <cellStyle name="60 % - Accent2 2 10" xfId="825" xr:uid="{00000000-0005-0000-0000-000083030000}"/>
    <cellStyle name="60 % - Accent2 2 11" xfId="826" xr:uid="{00000000-0005-0000-0000-000084030000}"/>
    <cellStyle name="60 % - Accent2 2 12" xfId="3813" xr:uid="{00000000-0005-0000-0000-000085030000}"/>
    <cellStyle name="60 % - Accent2 2 2" xfId="827" xr:uid="{00000000-0005-0000-0000-000086030000}"/>
    <cellStyle name="60 % - Accent2 2 3" xfId="828" xr:uid="{00000000-0005-0000-0000-000087030000}"/>
    <cellStyle name="60 % - Accent2 2 4" xfId="829" xr:uid="{00000000-0005-0000-0000-000088030000}"/>
    <cellStyle name="60 % - Accent2 2 5" xfId="830" xr:uid="{00000000-0005-0000-0000-000089030000}"/>
    <cellStyle name="60 % - Accent2 2 6" xfId="831" xr:uid="{00000000-0005-0000-0000-00008A030000}"/>
    <cellStyle name="60 % - Accent2 2 7" xfId="832" xr:uid="{00000000-0005-0000-0000-00008B030000}"/>
    <cellStyle name="60 % - Accent2 2 8" xfId="833" xr:uid="{00000000-0005-0000-0000-00008C030000}"/>
    <cellStyle name="60 % - Accent2 2 9" xfId="834" xr:uid="{00000000-0005-0000-0000-00008D030000}"/>
    <cellStyle name="60 % - Accent2 2 9 2" xfId="835" xr:uid="{00000000-0005-0000-0000-00008E030000}"/>
    <cellStyle name="60 % - Accent2 2 9_Classeur1" xfId="836" xr:uid="{00000000-0005-0000-0000-00008F030000}"/>
    <cellStyle name="60 % - Accent2 3" xfId="837" xr:uid="{00000000-0005-0000-0000-000090030000}"/>
    <cellStyle name="60 % - Accent2 3 2" xfId="3814" xr:uid="{00000000-0005-0000-0000-000091030000}"/>
    <cellStyle name="60 % - Accent2 3 3" xfId="3815" xr:uid="{00000000-0005-0000-0000-000092030000}"/>
    <cellStyle name="60 % - Accent3 2" xfId="838" xr:uid="{00000000-0005-0000-0000-000093030000}"/>
    <cellStyle name="60 % - Accent3 2 10" xfId="839" xr:uid="{00000000-0005-0000-0000-000094030000}"/>
    <cellStyle name="60 % - Accent3 2 11" xfId="840" xr:uid="{00000000-0005-0000-0000-000095030000}"/>
    <cellStyle name="60 % - Accent3 2 12" xfId="3816" xr:uid="{00000000-0005-0000-0000-000096030000}"/>
    <cellStyle name="60 % - Accent3 2 13" xfId="3817" xr:uid="{00000000-0005-0000-0000-000097030000}"/>
    <cellStyle name="60 % - Accent3 2 2" xfId="841" xr:uid="{00000000-0005-0000-0000-000098030000}"/>
    <cellStyle name="60 % - Accent3 2 3" xfId="842" xr:uid="{00000000-0005-0000-0000-000099030000}"/>
    <cellStyle name="60 % - Accent3 2 4" xfId="843" xr:uid="{00000000-0005-0000-0000-00009A030000}"/>
    <cellStyle name="60 % - Accent3 2 5" xfId="844" xr:uid="{00000000-0005-0000-0000-00009B030000}"/>
    <cellStyle name="60 % - Accent3 2 6" xfId="845" xr:uid="{00000000-0005-0000-0000-00009C030000}"/>
    <cellStyle name="60 % - Accent3 2 7" xfId="846" xr:uid="{00000000-0005-0000-0000-00009D030000}"/>
    <cellStyle name="60 % - Accent3 2 8" xfId="847" xr:uid="{00000000-0005-0000-0000-00009E030000}"/>
    <cellStyle name="60 % - Accent3 2 9" xfId="848" xr:uid="{00000000-0005-0000-0000-00009F030000}"/>
    <cellStyle name="60 % - Accent3 2 9 2" xfId="849" xr:uid="{00000000-0005-0000-0000-0000A0030000}"/>
    <cellStyle name="60 % - Accent3 2 9_Classeur1" xfId="850" xr:uid="{00000000-0005-0000-0000-0000A1030000}"/>
    <cellStyle name="60 % - Accent3 3" xfId="851" xr:uid="{00000000-0005-0000-0000-0000A2030000}"/>
    <cellStyle name="60 % - Accent3 3 2" xfId="3818" xr:uid="{00000000-0005-0000-0000-0000A3030000}"/>
    <cellStyle name="60 % - Accent3 3 3" xfId="3819" xr:uid="{00000000-0005-0000-0000-0000A4030000}"/>
    <cellStyle name="60 % - Accent4 2" xfId="852" xr:uid="{00000000-0005-0000-0000-0000A5030000}"/>
    <cellStyle name="60 % - Accent4 2 10" xfId="853" xr:uid="{00000000-0005-0000-0000-0000A6030000}"/>
    <cellStyle name="60 % - Accent4 2 11" xfId="854" xr:uid="{00000000-0005-0000-0000-0000A7030000}"/>
    <cellStyle name="60 % - Accent4 2 12" xfId="855" xr:uid="{00000000-0005-0000-0000-0000A8030000}"/>
    <cellStyle name="60 % - Accent4 2 13" xfId="3820" xr:uid="{00000000-0005-0000-0000-0000A9030000}"/>
    <cellStyle name="60 % - Accent4 2 14" xfId="3821" xr:uid="{00000000-0005-0000-0000-0000AA030000}"/>
    <cellStyle name="60 % - Accent4 2 2" xfId="856" xr:uid="{00000000-0005-0000-0000-0000AB030000}"/>
    <cellStyle name="60 % - Accent4 2 2 2" xfId="857" xr:uid="{00000000-0005-0000-0000-0000AC030000}"/>
    <cellStyle name="60 % - Accent4 2 2_Classeur1" xfId="858" xr:uid="{00000000-0005-0000-0000-0000AD030000}"/>
    <cellStyle name="60 % - Accent4 2 3" xfId="859" xr:uid="{00000000-0005-0000-0000-0000AE030000}"/>
    <cellStyle name="60 % - Accent4 2 3 2" xfId="860" xr:uid="{00000000-0005-0000-0000-0000AF030000}"/>
    <cellStyle name="60 % - Accent4 2 3_Classeur1" xfId="861" xr:uid="{00000000-0005-0000-0000-0000B0030000}"/>
    <cellStyle name="60 % - Accent4 2 4" xfId="862" xr:uid="{00000000-0005-0000-0000-0000B1030000}"/>
    <cellStyle name="60 % - Accent4 2 4 2" xfId="863" xr:uid="{00000000-0005-0000-0000-0000B2030000}"/>
    <cellStyle name="60 % - Accent4 2 4_Classeur1" xfId="864" xr:uid="{00000000-0005-0000-0000-0000B3030000}"/>
    <cellStyle name="60 % - Accent4 2 5" xfId="865" xr:uid="{00000000-0005-0000-0000-0000B4030000}"/>
    <cellStyle name="60 % - Accent4 2 5 2" xfId="866" xr:uid="{00000000-0005-0000-0000-0000B5030000}"/>
    <cellStyle name="60 % - Accent4 2 5_Classeur1" xfId="867" xr:uid="{00000000-0005-0000-0000-0000B6030000}"/>
    <cellStyle name="60 % - Accent4 2 6" xfId="868" xr:uid="{00000000-0005-0000-0000-0000B7030000}"/>
    <cellStyle name="60 % - Accent4 2 6 2" xfId="869" xr:uid="{00000000-0005-0000-0000-0000B8030000}"/>
    <cellStyle name="60 % - Accent4 2 6_Classeur1" xfId="870" xr:uid="{00000000-0005-0000-0000-0000B9030000}"/>
    <cellStyle name="60 % - Accent4 2 7" xfId="871" xr:uid="{00000000-0005-0000-0000-0000BA030000}"/>
    <cellStyle name="60 % - Accent4 2 7 2" xfId="872" xr:uid="{00000000-0005-0000-0000-0000BB030000}"/>
    <cellStyle name="60 % - Accent4 2 7_Classeur1" xfId="873" xr:uid="{00000000-0005-0000-0000-0000BC030000}"/>
    <cellStyle name="60 % - Accent4 2 8" xfId="874" xr:uid="{00000000-0005-0000-0000-0000BD030000}"/>
    <cellStyle name="60 % - Accent4 2 8 2" xfId="875" xr:uid="{00000000-0005-0000-0000-0000BE030000}"/>
    <cellStyle name="60 % - Accent4 2 8_Classeur1" xfId="876" xr:uid="{00000000-0005-0000-0000-0000BF030000}"/>
    <cellStyle name="60 % - Accent4 2 9" xfId="877" xr:uid="{00000000-0005-0000-0000-0000C0030000}"/>
    <cellStyle name="60 % - Accent4 2 9 2" xfId="878" xr:uid="{00000000-0005-0000-0000-0000C1030000}"/>
    <cellStyle name="60 % - Accent4 2 9_Classeur1" xfId="879" xr:uid="{00000000-0005-0000-0000-0000C2030000}"/>
    <cellStyle name="60 % - Accent4 3" xfId="880" xr:uid="{00000000-0005-0000-0000-0000C3030000}"/>
    <cellStyle name="60 % - Accent4 3 2" xfId="3822" xr:uid="{00000000-0005-0000-0000-0000C4030000}"/>
    <cellStyle name="60 % - Accent4 3 3" xfId="3823" xr:uid="{00000000-0005-0000-0000-0000C5030000}"/>
    <cellStyle name="60 % - Accent5 2" xfId="881" xr:uid="{00000000-0005-0000-0000-0000C6030000}"/>
    <cellStyle name="60 % - Accent5 2 10" xfId="882" xr:uid="{00000000-0005-0000-0000-0000C7030000}"/>
    <cellStyle name="60 % - Accent5 2 11" xfId="883" xr:uid="{00000000-0005-0000-0000-0000C8030000}"/>
    <cellStyle name="60 % - Accent5 2 12" xfId="3824" xr:uid="{00000000-0005-0000-0000-0000C9030000}"/>
    <cellStyle name="60 % - Accent5 2 2" xfId="884" xr:uid="{00000000-0005-0000-0000-0000CA030000}"/>
    <cellStyle name="60 % - Accent5 2 3" xfId="885" xr:uid="{00000000-0005-0000-0000-0000CB030000}"/>
    <cellStyle name="60 % - Accent5 2 4" xfId="886" xr:uid="{00000000-0005-0000-0000-0000CC030000}"/>
    <cellStyle name="60 % - Accent5 2 5" xfId="887" xr:uid="{00000000-0005-0000-0000-0000CD030000}"/>
    <cellStyle name="60 % - Accent5 2 6" xfId="888" xr:uid="{00000000-0005-0000-0000-0000CE030000}"/>
    <cellStyle name="60 % - Accent5 2 7" xfId="889" xr:uid="{00000000-0005-0000-0000-0000CF030000}"/>
    <cellStyle name="60 % - Accent5 2 8" xfId="890" xr:uid="{00000000-0005-0000-0000-0000D0030000}"/>
    <cellStyle name="60 % - Accent5 2 9" xfId="891" xr:uid="{00000000-0005-0000-0000-0000D1030000}"/>
    <cellStyle name="60 % - Accent5 2 9 2" xfId="892" xr:uid="{00000000-0005-0000-0000-0000D2030000}"/>
    <cellStyle name="60 % - Accent5 2 9_Classeur1" xfId="893" xr:uid="{00000000-0005-0000-0000-0000D3030000}"/>
    <cellStyle name="60 % - Accent5 3" xfId="894" xr:uid="{00000000-0005-0000-0000-0000D4030000}"/>
    <cellStyle name="60 % - Accent5 3 2" xfId="3825" xr:uid="{00000000-0005-0000-0000-0000D5030000}"/>
    <cellStyle name="60 % - Accent5 3 3" xfId="3826" xr:uid="{00000000-0005-0000-0000-0000D6030000}"/>
    <cellStyle name="60 % - Accent6 2" xfId="895" xr:uid="{00000000-0005-0000-0000-0000D7030000}"/>
    <cellStyle name="60 % - Accent6 2 10" xfId="896" xr:uid="{00000000-0005-0000-0000-0000D8030000}"/>
    <cellStyle name="60 % - Accent6 2 11" xfId="897" xr:uid="{00000000-0005-0000-0000-0000D9030000}"/>
    <cellStyle name="60 % - Accent6 2 12" xfId="898" xr:uid="{00000000-0005-0000-0000-0000DA030000}"/>
    <cellStyle name="60 % - Accent6 2 13" xfId="3827" xr:uid="{00000000-0005-0000-0000-0000DB030000}"/>
    <cellStyle name="60 % - Accent6 2 14" xfId="3828" xr:uid="{00000000-0005-0000-0000-0000DC030000}"/>
    <cellStyle name="60 % - Accent6 2 2" xfId="899" xr:uid="{00000000-0005-0000-0000-0000DD030000}"/>
    <cellStyle name="60 % - Accent6 2 2 2" xfId="900" xr:uid="{00000000-0005-0000-0000-0000DE030000}"/>
    <cellStyle name="60 % - Accent6 2 2_Classeur1" xfId="901" xr:uid="{00000000-0005-0000-0000-0000DF030000}"/>
    <cellStyle name="60 % - Accent6 2 3" xfId="902" xr:uid="{00000000-0005-0000-0000-0000E0030000}"/>
    <cellStyle name="60 % - Accent6 2 3 2" xfId="903" xr:uid="{00000000-0005-0000-0000-0000E1030000}"/>
    <cellStyle name="60 % - Accent6 2 3_Classeur1" xfId="904" xr:uid="{00000000-0005-0000-0000-0000E2030000}"/>
    <cellStyle name="60 % - Accent6 2 4" xfId="905" xr:uid="{00000000-0005-0000-0000-0000E3030000}"/>
    <cellStyle name="60 % - Accent6 2 4 2" xfId="906" xr:uid="{00000000-0005-0000-0000-0000E4030000}"/>
    <cellStyle name="60 % - Accent6 2 4_Classeur1" xfId="907" xr:uid="{00000000-0005-0000-0000-0000E5030000}"/>
    <cellStyle name="60 % - Accent6 2 5" xfId="908" xr:uid="{00000000-0005-0000-0000-0000E6030000}"/>
    <cellStyle name="60 % - Accent6 2 5 2" xfId="909" xr:uid="{00000000-0005-0000-0000-0000E7030000}"/>
    <cellStyle name="60 % - Accent6 2 5_Classeur1" xfId="910" xr:uid="{00000000-0005-0000-0000-0000E8030000}"/>
    <cellStyle name="60 % - Accent6 2 6" xfId="911" xr:uid="{00000000-0005-0000-0000-0000E9030000}"/>
    <cellStyle name="60 % - Accent6 2 6 2" xfId="912" xr:uid="{00000000-0005-0000-0000-0000EA030000}"/>
    <cellStyle name="60 % - Accent6 2 6_Classeur1" xfId="913" xr:uid="{00000000-0005-0000-0000-0000EB030000}"/>
    <cellStyle name="60 % - Accent6 2 7" xfId="914" xr:uid="{00000000-0005-0000-0000-0000EC030000}"/>
    <cellStyle name="60 % - Accent6 2 7 2" xfId="915" xr:uid="{00000000-0005-0000-0000-0000ED030000}"/>
    <cellStyle name="60 % - Accent6 2 7_Classeur1" xfId="916" xr:uid="{00000000-0005-0000-0000-0000EE030000}"/>
    <cellStyle name="60 % - Accent6 2 8" xfId="917" xr:uid="{00000000-0005-0000-0000-0000EF030000}"/>
    <cellStyle name="60 % - Accent6 2 8 2" xfId="918" xr:uid="{00000000-0005-0000-0000-0000F0030000}"/>
    <cellStyle name="60 % - Accent6 2 8_Classeur1" xfId="919" xr:uid="{00000000-0005-0000-0000-0000F1030000}"/>
    <cellStyle name="60 % - Accent6 2 9" xfId="920" xr:uid="{00000000-0005-0000-0000-0000F2030000}"/>
    <cellStyle name="60 % - Accent6 2 9 2" xfId="921" xr:uid="{00000000-0005-0000-0000-0000F3030000}"/>
    <cellStyle name="60 % - Accent6 2 9_Classeur1" xfId="922" xr:uid="{00000000-0005-0000-0000-0000F4030000}"/>
    <cellStyle name="60 % - Accent6 3" xfId="923" xr:uid="{00000000-0005-0000-0000-0000F5030000}"/>
    <cellStyle name="60 % - Accent6 3 2" xfId="3829" xr:uid="{00000000-0005-0000-0000-0000F6030000}"/>
    <cellStyle name="60 % - Accent6 3 3" xfId="3830" xr:uid="{00000000-0005-0000-0000-0000F7030000}"/>
    <cellStyle name="60% - Accent1" xfId="924" xr:uid="{00000000-0005-0000-0000-0000F8030000}"/>
    <cellStyle name="60% - Accent2" xfId="925" xr:uid="{00000000-0005-0000-0000-0000F9030000}"/>
    <cellStyle name="60% - Accent3" xfId="926" xr:uid="{00000000-0005-0000-0000-0000FA030000}"/>
    <cellStyle name="60% - Accent4" xfId="927" xr:uid="{00000000-0005-0000-0000-0000FB030000}"/>
    <cellStyle name="60% - Accent5" xfId="928" xr:uid="{00000000-0005-0000-0000-0000FC030000}"/>
    <cellStyle name="60% - Accent6" xfId="929" xr:uid="{00000000-0005-0000-0000-0000FD030000}"/>
    <cellStyle name="Accent1 2" xfId="930" xr:uid="{00000000-0005-0000-0000-0000FE030000}"/>
    <cellStyle name="Accent1 2 10" xfId="931" xr:uid="{00000000-0005-0000-0000-0000FF030000}"/>
    <cellStyle name="Accent1 2 11" xfId="932" xr:uid="{00000000-0005-0000-0000-000000040000}"/>
    <cellStyle name="Accent1 2 12" xfId="933" xr:uid="{00000000-0005-0000-0000-000001040000}"/>
    <cellStyle name="Accent1 2 13" xfId="3831" xr:uid="{00000000-0005-0000-0000-000002040000}"/>
    <cellStyle name="Accent1 2 14" xfId="3832" xr:uid="{00000000-0005-0000-0000-000003040000}"/>
    <cellStyle name="Accent1 2 2" xfId="934" xr:uid="{00000000-0005-0000-0000-000004040000}"/>
    <cellStyle name="Accent1 2 2 2" xfId="935" xr:uid="{00000000-0005-0000-0000-000005040000}"/>
    <cellStyle name="Accent1 2 2 3" xfId="3833" xr:uid="{00000000-0005-0000-0000-000006040000}"/>
    <cellStyle name="Accent1 2 2 4" xfId="3834" xr:uid="{00000000-0005-0000-0000-000007040000}"/>
    <cellStyle name="Accent1 2 2_Classeur1" xfId="936" xr:uid="{00000000-0005-0000-0000-000008040000}"/>
    <cellStyle name="Accent1 2 3" xfId="937" xr:uid="{00000000-0005-0000-0000-000009040000}"/>
    <cellStyle name="Accent1 2 3 2" xfId="938" xr:uid="{00000000-0005-0000-0000-00000A040000}"/>
    <cellStyle name="Accent1 2 3_Classeur1" xfId="939" xr:uid="{00000000-0005-0000-0000-00000B040000}"/>
    <cellStyle name="Accent1 2 4" xfId="940" xr:uid="{00000000-0005-0000-0000-00000C040000}"/>
    <cellStyle name="Accent1 2 4 2" xfId="941" xr:uid="{00000000-0005-0000-0000-00000D040000}"/>
    <cellStyle name="Accent1 2 4_Classeur1" xfId="942" xr:uid="{00000000-0005-0000-0000-00000E040000}"/>
    <cellStyle name="Accent1 2 5" xfId="943" xr:uid="{00000000-0005-0000-0000-00000F040000}"/>
    <cellStyle name="Accent1 2 5 2" xfId="944" xr:uid="{00000000-0005-0000-0000-000010040000}"/>
    <cellStyle name="Accent1 2 5_Classeur1" xfId="945" xr:uid="{00000000-0005-0000-0000-000011040000}"/>
    <cellStyle name="Accent1 2 6" xfId="946" xr:uid="{00000000-0005-0000-0000-000012040000}"/>
    <cellStyle name="Accent1 2 6 2" xfId="947" xr:uid="{00000000-0005-0000-0000-000013040000}"/>
    <cellStyle name="Accent1 2 6_Classeur1" xfId="948" xr:uid="{00000000-0005-0000-0000-000014040000}"/>
    <cellStyle name="Accent1 2 7" xfId="949" xr:uid="{00000000-0005-0000-0000-000015040000}"/>
    <cellStyle name="Accent1 2 7 2" xfId="950" xr:uid="{00000000-0005-0000-0000-000016040000}"/>
    <cellStyle name="Accent1 2 7_Classeur1" xfId="951" xr:uid="{00000000-0005-0000-0000-000017040000}"/>
    <cellStyle name="Accent1 2 8" xfId="952" xr:uid="{00000000-0005-0000-0000-000018040000}"/>
    <cellStyle name="Accent1 2 8 2" xfId="953" xr:uid="{00000000-0005-0000-0000-000019040000}"/>
    <cellStyle name="Accent1 2 8_Classeur1" xfId="954" xr:uid="{00000000-0005-0000-0000-00001A040000}"/>
    <cellStyle name="Accent1 2 9" xfId="955" xr:uid="{00000000-0005-0000-0000-00001B040000}"/>
    <cellStyle name="Accent1 2 9 2" xfId="956" xr:uid="{00000000-0005-0000-0000-00001C040000}"/>
    <cellStyle name="Accent1 2 9_Classeur1" xfId="957" xr:uid="{00000000-0005-0000-0000-00001D040000}"/>
    <cellStyle name="Accent1 3" xfId="958" xr:uid="{00000000-0005-0000-0000-00001E040000}"/>
    <cellStyle name="Accent1 3 2" xfId="3835" xr:uid="{00000000-0005-0000-0000-00001F040000}"/>
    <cellStyle name="Accent1 3 3" xfId="3836" xr:uid="{00000000-0005-0000-0000-000020040000}"/>
    <cellStyle name="Accent2 2" xfId="959" xr:uid="{00000000-0005-0000-0000-000021040000}"/>
    <cellStyle name="Accent2 2 10" xfId="960" xr:uid="{00000000-0005-0000-0000-000022040000}"/>
    <cellStyle name="Accent2 2 11" xfId="961" xr:uid="{00000000-0005-0000-0000-000023040000}"/>
    <cellStyle name="Accent2 2 2" xfId="962" xr:uid="{00000000-0005-0000-0000-000024040000}"/>
    <cellStyle name="Accent2 2 3" xfId="963" xr:uid="{00000000-0005-0000-0000-000025040000}"/>
    <cellStyle name="Accent2 2 4" xfId="964" xr:uid="{00000000-0005-0000-0000-000026040000}"/>
    <cellStyle name="Accent2 2 5" xfId="965" xr:uid="{00000000-0005-0000-0000-000027040000}"/>
    <cellStyle name="Accent2 2 6" xfId="966" xr:uid="{00000000-0005-0000-0000-000028040000}"/>
    <cellStyle name="Accent2 2 7" xfId="967" xr:uid="{00000000-0005-0000-0000-000029040000}"/>
    <cellStyle name="Accent2 2 8" xfId="968" xr:uid="{00000000-0005-0000-0000-00002A040000}"/>
    <cellStyle name="Accent2 2 9" xfId="969" xr:uid="{00000000-0005-0000-0000-00002B040000}"/>
    <cellStyle name="Accent2 3" xfId="970" xr:uid="{00000000-0005-0000-0000-00002C040000}"/>
    <cellStyle name="Accent2 3 2" xfId="3837" xr:uid="{00000000-0005-0000-0000-00002D040000}"/>
    <cellStyle name="Accent2 3 3" xfId="3838" xr:uid="{00000000-0005-0000-0000-00002E040000}"/>
    <cellStyle name="Accent3 2" xfId="971" xr:uid="{00000000-0005-0000-0000-00002F040000}"/>
    <cellStyle name="Accent3 2 10" xfId="972" xr:uid="{00000000-0005-0000-0000-000030040000}"/>
    <cellStyle name="Accent3 2 11" xfId="973" xr:uid="{00000000-0005-0000-0000-000031040000}"/>
    <cellStyle name="Accent3 2 12" xfId="3839" xr:uid="{00000000-0005-0000-0000-000032040000}"/>
    <cellStyle name="Accent3 2 2" xfId="974" xr:uid="{00000000-0005-0000-0000-000033040000}"/>
    <cellStyle name="Accent3 2 3" xfId="975" xr:uid="{00000000-0005-0000-0000-000034040000}"/>
    <cellStyle name="Accent3 2 4" xfId="976" xr:uid="{00000000-0005-0000-0000-000035040000}"/>
    <cellStyle name="Accent3 2 5" xfId="977" xr:uid="{00000000-0005-0000-0000-000036040000}"/>
    <cellStyle name="Accent3 2 6" xfId="978" xr:uid="{00000000-0005-0000-0000-000037040000}"/>
    <cellStyle name="Accent3 2 7" xfId="979" xr:uid="{00000000-0005-0000-0000-000038040000}"/>
    <cellStyle name="Accent3 2 8" xfId="980" xr:uid="{00000000-0005-0000-0000-000039040000}"/>
    <cellStyle name="Accent3 2 9" xfId="981" xr:uid="{00000000-0005-0000-0000-00003A040000}"/>
    <cellStyle name="Accent3 2 9 2" xfId="982" xr:uid="{00000000-0005-0000-0000-00003B040000}"/>
    <cellStyle name="Accent3 2 9_Classeur1" xfId="983" xr:uid="{00000000-0005-0000-0000-00003C040000}"/>
    <cellStyle name="Accent3 3" xfId="984" xr:uid="{00000000-0005-0000-0000-00003D040000}"/>
    <cellStyle name="Accent3 3 2" xfId="3840" xr:uid="{00000000-0005-0000-0000-00003E040000}"/>
    <cellStyle name="Accent3 3 3" xfId="3841" xr:uid="{00000000-0005-0000-0000-00003F040000}"/>
    <cellStyle name="Accent4 2" xfId="985" xr:uid="{00000000-0005-0000-0000-000040040000}"/>
    <cellStyle name="Accent4 2 10" xfId="986" xr:uid="{00000000-0005-0000-0000-000041040000}"/>
    <cellStyle name="Accent4 2 11" xfId="987" xr:uid="{00000000-0005-0000-0000-000042040000}"/>
    <cellStyle name="Accent4 2 12" xfId="988" xr:uid="{00000000-0005-0000-0000-000043040000}"/>
    <cellStyle name="Accent4 2 13" xfId="3842" xr:uid="{00000000-0005-0000-0000-000044040000}"/>
    <cellStyle name="Accent4 2 14" xfId="3843" xr:uid="{00000000-0005-0000-0000-000045040000}"/>
    <cellStyle name="Accent4 2 2" xfId="989" xr:uid="{00000000-0005-0000-0000-000046040000}"/>
    <cellStyle name="Accent4 2 2 2" xfId="990" xr:uid="{00000000-0005-0000-0000-000047040000}"/>
    <cellStyle name="Accent4 2 2_Classeur1" xfId="991" xr:uid="{00000000-0005-0000-0000-000048040000}"/>
    <cellStyle name="Accent4 2 3" xfId="992" xr:uid="{00000000-0005-0000-0000-000049040000}"/>
    <cellStyle name="Accent4 2 3 2" xfId="993" xr:uid="{00000000-0005-0000-0000-00004A040000}"/>
    <cellStyle name="Accent4 2 3_Classeur1" xfId="994" xr:uid="{00000000-0005-0000-0000-00004B040000}"/>
    <cellStyle name="Accent4 2 4" xfId="995" xr:uid="{00000000-0005-0000-0000-00004C040000}"/>
    <cellStyle name="Accent4 2 4 2" xfId="996" xr:uid="{00000000-0005-0000-0000-00004D040000}"/>
    <cellStyle name="Accent4 2 4_Classeur1" xfId="997" xr:uid="{00000000-0005-0000-0000-00004E040000}"/>
    <cellStyle name="Accent4 2 5" xfId="998" xr:uid="{00000000-0005-0000-0000-00004F040000}"/>
    <cellStyle name="Accent4 2 5 2" xfId="999" xr:uid="{00000000-0005-0000-0000-000050040000}"/>
    <cellStyle name="Accent4 2 5_Classeur1" xfId="1000" xr:uid="{00000000-0005-0000-0000-000051040000}"/>
    <cellStyle name="Accent4 2 6" xfId="1001" xr:uid="{00000000-0005-0000-0000-000052040000}"/>
    <cellStyle name="Accent4 2 6 2" xfId="1002" xr:uid="{00000000-0005-0000-0000-000053040000}"/>
    <cellStyle name="Accent4 2 6_Classeur1" xfId="1003" xr:uid="{00000000-0005-0000-0000-000054040000}"/>
    <cellStyle name="Accent4 2 7" xfId="1004" xr:uid="{00000000-0005-0000-0000-000055040000}"/>
    <cellStyle name="Accent4 2 7 2" xfId="1005" xr:uid="{00000000-0005-0000-0000-000056040000}"/>
    <cellStyle name="Accent4 2 7_Classeur1" xfId="1006" xr:uid="{00000000-0005-0000-0000-000057040000}"/>
    <cellStyle name="Accent4 2 8" xfId="1007" xr:uid="{00000000-0005-0000-0000-000058040000}"/>
    <cellStyle name="Accent4 2 8 2" xfId="1008" xr:uid="{00000000-0005-0000-0000-000059040000}"/>
    <cellStyle name="Accent4 2 8_Classeur1" xfId="1009" xr:uid="{00000000-0005-0000-0000-00005A040000}"/>
    <cellStyle name="Accent4 2 9" xfId="1010" xr:uid="{00000000-0005-0000-0000-00005B040000}"/>
    <cellStyle name="Accent4 2 9 2" xfId="1011" xr:uid="{00000000-0005-0000-0000-00005C040000}"/>
    <cellStyle name="Accent4 2 9_Classeur1" xfId="1012" xr:uid="{00000000-0005-0000-0000-00005D040000}"/>
    <cellStyle name="Accent4 3" xfId="1013" xr:uid="{00000000-0005-0000-0000-00005E040000}"/>
    <cellStyle name="Accent4 3 2" xfId="3844" xr:uid="{00000000-0005-0000-0000-00005F040000}"/>
    <cellStyle name="Accent4 3 3" xfId="3845" xr:uid="{00000000-0005-0000-0000-000060040000}"/>
    <cellStyle name="Accent5 2" xfId="1014" xr:uid="{00000000-0005-0000-0000-000061040000}"/>
    <cellStyle name="Accent5 2 10" xfId="1015" xr:uid="{00000000-0005-0000-0000-000062040000}"/>
    <cellStyle name="Accent5 2 11" xfId="1016" xr:uid="{00000000-0005-0000-0000-000063040000}"/>
    <cellStyle name="Accent5 2 2" xfId="1017" xr:uid="{00000000-0005-0000-0000-000064040000}"/>
    <cellStyle name="Accent5 2 3" xfId="1018" xr:uid="{00000000-0005-0000-0000-000065040000}"/>
    <cellStyle name="Accent5 2 4" xfId="1019" xr:uid="{00000000-0005-0000-0000-000066040000}"/>
    <cellStyle name="Accent5 2 5" xfId="1020" xr:uid="{00000000-0005-0000-0000-000067040000}"/>
    <cellStyle name="Accent5 2 6" xfId="1021" xr:uid="{00000000-0005-0000-0000-000068040000}"/>
    <cellStyle name="Accent5 2 7" xfId="1022" xr:uid="{00000000-0005-0000-0000-000069040000}"/>
    <cellStyle name="Accent5 2 8" xfId="1023" xr:uid="{00000000-0005-0000-0000-00006A040000}"/>
    <cellStyle name="Accent5 2 9" xfId="1024" xr:uid="{00000000-0005-0000-0000-00006B040000}"/>
    <cellStyle name="Accent5 3" xfId="1025" xr:uid="{00000000-0005-0000-0000-00006C040000}"/>
    <cellStyle name="Accent5 3 2" xfId="3846" xr:uid="{00000000-0005-0000-0000-00006D040000}"/>
    <cellStyle name="Accent5 3 3" xfId="3847" xr:uid="{00000000-0005-0000-0000-00006E040000}"/>
    <cellStyle name="Accent6 2" xfId="1026" xr:uid="{00000000-0005-0000-0000-00006F040000}"/>
    <cellStyle name="Accent6 2 10" xfId="1027" xr:uid="{00000000-0005-0000-0000-000070040000}"/>
    <cellStyle name="Accent6 2 11" xfId="1028" xr:uid="{00000000-0005-0000-0000-000071040000}"/>
    <cellStyle name="Accent6 2 2" xfId="1029" xr:uid="{00000000-0005-0000-0000-000072040000}"/>
    <cellStyle name="Accent6 2 3" xfId="1030" xr:uid="{00000000-0005-0000-0000-000073040000}"/>
    <cellStyle name="Accent6 2 4" xfId="1031" xr:uid="{00000000-0005-0000-0000-000074040000}"/>
    <cellStyle name="Accent6 2 5" xfId="1032" xr:uid="{00000000-0005-0000-0000-000075040000}"/>
    <cellStyle name="Accent6 2 6" xfId="1033" xr:uid="{00000000-0005-0000-0000-000076040000}"/>
    <cellStyle name="Accent6 2 7" xfId="1034" xr:uid="{00000000-0005-0000-0000-000077040000}"/>
    <cellStyle name="Accent6 2 8" xfId="1035" xr:uid="{00000000-0005-0000-0000-000078040000}"/>
    <cellStyle name="Accent6 2 9" xfId="1036" xr:uid="{00000000-0005-0000-0000-000079040000}"/>
    <cellStyle name="Accent6 3" xfId="1037" xr:uid="{00000000-0005-0000-0000-00007A040000}"/>
    <cellStyle name="Accent6 3 2" xfId="3848" xr:uid="{00000000-0005-0000-0000-00007B040000}"/>
    <cellStyle name="Accent6 3 3" xfId="3849" xr:uid="{00000000-0005-0000-0000-00007C040000}"/>
    <cellStyle name="align_droite" xfId="1038" xr:uid="{00000000-0005-0000-0000-00007D040000}"/>
    <cellStyle name="Arial 10" xfId="3850" xr:uid="{00000000-0005-0000-0000-00007E040000}"/>
    <cellStyle name="Arial 12" xfId="3851" xr:uid="{00000000-0005-0000-0000-00007F040000}"/>
    <cellStyle name="Avertissement 2" xfId="1039" xr:uid="{00000000-0005-0000-0000-000080040000}"/>
    <cellStyle name="Avertissement 2 10" xfId="1040" xr:uid="{00000000-0005-0000-0000-000081040000}"/>
    <cellStyle name="Avertissement 2 11" xfId="1041" xr:uid="{00000000-0005-0000-0000-000082040000}"/>
    <cellStyle name="Avertissement 2 2" xfId="1042" xr:uid="{00000000-0005-0000-0000-000083040000}"/>
    <cellStyle name="Avertissement 2 3" xfId="1043" xr:uid="{00000000-0005-0000-0000-000084040000}"/>
    <cellStyle name="Avertissement 2 4" xfId="1044" xr:uid="{00000000-0005-0000-0000-000085040000}"/>
    <cellStyle name="Avertissement 2 5" xfId="1045" xr:uid="{00000000-0005-0000-0000-000086040000}"/>
    <cellStyle name="Avertissement 2 6" xfId="1046" xr:uid="{00000000-0005-0000-0000-000087040000}"/>
    <cellStyle name="Avertissement 2 7" xfId="1047" xr:uid="{00000000-0005-0000-0000-000088040000}"/>
    <cellStyle name="Avertissement 2 8" xfId="1048" xr:uid="{00000000-0005-0000-0000-000089040000}"/>
    <cellStyle name="Avertissement 2 9" xfId="1049" xr:uid="{00000000-0005-0000-0000-00008A040000}"/>
    <cellStyle name="Avertissement 3" xfId="1050" xr:uid="{00000000-0005-0000-0000-00008B040000}"/>
    <cellStyle name="Avertissement 3 2" xfId="3852" xr:uid="{00000000-0005-0000-0000-00008C040000}"/>
    <cellStyle name="Avertissement 3 3" xfId="3853" xr:uid="{00000000-0005-0000-0000-00008D040000}"/>
    <cellStyle name="Bad" xfId="1051" xr:uid="{00000000-0005-0000-0000-00008E040000}"/>
    <cellStyle name="bloc_titre" xfId="1052" xr:uid="{00000000-0005-0000-0000-00008F040000}"/>
    <cellStyle name="British Pound" xfId="3854" xr:uid="{00000000-0005-0000-0000-000090040000}"/>
    <cellStyle name="BudgetNumberInput" xfId="3855" xr:uid="{00000000-0005-0000-0000-000091040000}"/>
    <cellStyle name="BudgetNumberInput 2" xfId="3856" xr:uid="{00000000-0005-0000-0000-000092040000}"/>
    <cellStyle name="BudgetNumberInput 2 2" xfId="8348" xr:uid="{00000000-0005-0000-0000-000092040000}"/>
    <cellStyle name="BudgetNumberInput 2 2 2" xfId="9569" xr:uid="{00000000-0005-0000-0000-000092040000}"/>
    <cellStyle name="BudgetNumberInput 2 3" xfId="6340" xr:uid="{00000000-0005-0000-0000-000092040000}"/>
    <cellStyle name="BudgetNumberInput 3" xfId="3857" xr:uid="{00000000-0005-0000-0000-000093040000}"/>
    <cellStyle name="BudgetNumberInput 3 2" xfId="8349" xr:uid="{00000000-0005-0000-0000-000093040000}"/>
    <cellStyle name="BudgetNumberInput 3 2 2" xfId="9123" xr:uid="{00000000-0005-0000-0000-000093040000}"/>
    <cellStyle name="BudgetNumberInput 3 3" xfId="6791" xr:uid="{00000000-0005-0000-0000-000093040000}"/>
    <cellStyle name="BudgetNumberInput 4" xfId="8347" xr:uid="{00000000-0005-0000-0000-000091040000}"/>
    <cellStyle name="BudgetNumberInput 4 2" xfId="5581" xr:uid="{00000000-0005-0000-0000-000091040000}"/>
    <cellStyle name="BudgetNumberInput 5" xfId="9178" xr:uid="{00000000-0005-0000-0000-000091040000}"/>
    <cellStyle name="BudgetPercentInput" xfId="3858" xr:uid="{00000000-0005-0000-0000-000094040000}"/>
    <cellStyle name="BudgetValue" xfId="3859" xr:uid="{00000000-0005-0000-0000-000095040000}"/>
    <cellStyle name="BudgetValue 2" xfId="3860" xr:uid="{00000000-0005-0000-0000-000096040000}"/>
    <cellStyle name="BudgetValue 2 2" xfId="8351" xr:uid="{00000000-0005-0000-0000-000096040000}"/>
    <cellStyle name="BudgetValue 2 2 2" xfId="6345" xr:uid="{00000000-0005-0000-0000-000096040000}"/>
    <cellStyle name="BudgetValue 2 3" xfId="6267" xr:uid="{00000000-0005-0000-0000-000096040000}"/>
    <cellStyle name="BudgetValue 3" xfId="3861" xr:uid="{00000000-0005-0000-0000-000097040000}"/>
    <cellStyle name="BudgetValue 3 2" xfId="8352" xr:uid="{00000000-0005-0000-0000-000097040000}"/>
    <cellStyle name="BudgetValue 3 2 2" xfId="7456" xr:uid="{00000000-0005-0000-0000-000097040000}"/>
    <cellStyle name="BudgetValue 3 3" xfId="6268" xr:uid="{00000000-0005-0000-0000-000097040000}"/>
    <cellStyle name="BudgetValue 4" xfId="8350" xr:uid="{00000000-0005-0000-0000-000095040000}"/>
    <cellStyle name="BudgetValue 4 2" xfId="9124" xr:uid="{00000000-0005-0000-0000-000095040000}"/>
    <cellStyle name="BudgetValue 5" xfId="6266" xr:uid="{00000000-0005-0000-0000-000095040000}"/>
    <cellStyle name="CALC Amount" xfId="1053" xr:uid="{00000000-0005-0000-0000-000098040000}"/>
    <cellStyle name="CALC Amount 2" xfId="1054" xr:uid="{00000000-0005-0000-0000-000099040000}"/>
    <cellStyle name="CALC Amount 2 2" xfId="1055" xr:uid="{00000000-0005-0000-0000-00009A040000}"/>
    <cellStyle name="CALC Amount Total" xfId="1056" xr:uid="{00000000-0005-0000-0000-00009B040000}"/>
    <cellStyle name="CALC Amount Total 2" xfId="1057" xr:uid="{00000000-0005-0000-0000-00009C040000}"/>
    <cellStyle name="CALC Amount Total 2 2" xfId="1058" xr:uid="{00000000-0005-0000-0000-00009D040000}"/>
    <cellStyle name="CALC Amount Total 2 2 2" xfId="3862" xr:uid="{00000000-0005-0000-0000-00009E040000}"/>
    <cellStyle name="CALC Amount Total 2 2 2 2" xfId="8353" xr:uid="{00000000-0005-0000-0000-00009E040000}"/>
    <cellStyle name="CALC Amount Total 2 2 2 2 2" xfId="9001" xr:uid="{00000000-0005-0000-0000-00009E040000}"/>
    <cellStyle name="CALC Amount Total 2 2 2 3" xfId="9361" xr:uid="{00000000-0005-0000-0000-00009E040000}"/>
    <cellStyle name="CALC Amount Total 2 2 3" xfId="7905" xr:uid="{00000000-0005-0000-0000-00009D040000}"/>
    <cellStyle name="CALC Amount Total 2 2 3 2" xfId="7403" xr:uid="{00000000-0005-0000-0000-00009D040000}"/>
    <cellStyle name="CALC Amount Total 2 2 4" xfId="5666" xr:uid="{00000000-0005-0000-0000-00009D040000}"/>
    <cellStyle name="CALC Amount Total 2 3" xfId="3863" xr:uid="{00000000-0005-0000-0000-00009F040000}"/>
    <cellStyle name="CALC Amount Total 2 3 2" xfId="8354" xr:uid="{00000000-0005-0000-0000-00009F040000}"/>
    <cellStyle name="CALC Amount Total 2 3 2 2" xfId="9220" xr:uid="{00000000-0005-0000-0000-00009F040000}"/>
    <cellStyle name="CALC Amount Total 2 3 3" xfId="6792" xr:uid="{00000000-0005-0000-0000-00009F040000}"/>
    <cellStyle name="CALC Amount Total 2 4" xfId="7904" xr:uid="{00000000-0005-0000-0000-00009C040000}"/>
    <cellStyle name="CALC Amount Total 2 4 2" xfId="7402" xr:uid="{00000000-0005-0000-0000-00009C040000}"/>
    <cellStyle name="CALC Amount Total 2 5" xfId="5758" xr:uid="{00000000-0005-0000-0000-00009C040000}"/>
    <cellStyle name="CALC Amount Total 3" xfId="3864" xr:uid="{00000000-0005-0000-0000-0000A0040000}"/>
    <cellStyle name="CALC Amount Total 3 2" xfId="8355" xr:uid="{00000000-0005-0000-0000-0000A0040000}"/>
    <cellStyle name="CALC Amount Total 3 2 2" xfId="5674" xr:uid="{00000000-0005-0000-0000-0000A0040000}"/>
    <cellStyle name="CALC Amount Total 3 3" xfId="6339" xr:uid="{00000000-0005-0000-0000-0000A0040000}"/>
    <cellStyle name="CALC Amount Total 4" xfId="7903" xr:uid="{00000000-0005-0000-0000-00009B040000}"/>
    <cellStyle name="CALC Amount Total 4 2" xfId="5868" xr:uid="{00000000-0005-0000-0000-00009B040000}"/>
    <cellStyle name="CALC Amount Total 5" xfId="5954" xr:uid="{00000000-0005-0000-0000-00009B040000}"/>
    <cellStyle name="CALC Amount_charges d'exploitation endogènes_Leïla" xfId="1059" xr:uid="{00000000-0005-0000-0000-0000A1040000}"/>
    <cellStyle name="Calc Currency (0)" xfId="1060" xr:uid="{00000000-0005-0000-0000-0000A2040000}"/>
    <cellStyle name="Calc Currency (0) 2" xfId="3865" xr:uid="{00000000-0005-0000-0000-0000A3040000}"/>
    <cellStyle name="Calc Currency (0) 3" xfId="3866" xr:uid="{00000000-0005-0000-0000-0000A4040000}"/>
    <cellStyle name="Calc Currency (2)" xfId="1061" xr:uid="{00000000-0005-0000-0000-0000A5040000}"/>
    <cellStyle name="Calc Currency (2) 2" xfId="3867" xr:uid="{00000000-0005-0000-0000-0000A6040000}"/>
    <cellStyle name="Calc Currency (2) 3" xfId="3868" xr:uid="{00000000-0005-0000-0000-0000A7040000}"/>
    <cellStyle name="Calc Percent (0)" xfId="1062" xr:uid="{00000000-0005-0000-0000-0000A8040000}"/>
    <cellStyle name="Calc Percent (0) 2" xfId="3869" xr:uid="{00000000-0005-0000-0000-0000A9040000}"/>
    <cellStyle name="Calc Percent (0) 3" xfId="3870" xr:uid="{00000000-0005-0000-0000-0000AA040000}"/>
    <cellStyle name="Calc Percent (1)" xfId="1063" xr:uid="{00000000-0005-0000-0000-0000AB040000}"/>
    <cellStyle name="Calc Percent (1) 2" xfId="3871" xr:uid="{00000000-0005-0000-0000-0000AC040000}"/>
    <cellStyle name="Calc Percent (1) 3" xfId="3872" xr:uid="{00000000-0005-0000-0000-0000AD040000}"/>
    <cellStyle name="Calc Percent (2)" xfId="1064" xr:uid="{00000000-0005-0000-0000-0000AE040000}"/>
    <cellStyle name="Calc Percent (2) 2" xfId="3873" xr:uid="{00000000-0005-0000-0000-0000AF040000}"/>
    <cellStyle name="Calc Percent (2) 3" xfId="3874" xr:uid="{00000000-0005-0000-0000-0000B0040000}"/>
    <cellStyle name="Calc Units (0)" xfId="1065" xr:uid="{00000000-0005-0000-0000-0000B1040000}"/>
    <cellStyle name="Calc Units (0) 2" xfId="3875" xr:uid="{00000000-0005-0000-0000-0000B2040000}"/>
    <cellStyle name="Calc Units (0) 3" xfId="3876" xr:uid="{00000000-0005-0000-0000-0000B3040000}"/>
    <cellStyle name="Calc Units (1)" xfId="1066" xr:uid="{00000000-0005-0000-0000-0000B4040000}"/>
    <cellStyle name="Calc Units (1) 2" xfId="3877" xr:uid="{00000000-0005-0000-0000-0000B5040000}"/>
    <cellStyle name="Calc Units (1) 3" xfId="3878" xr:uid="{00000000-0005-0000-0000-0000B6040000}"/>
    <cellStyle name="Calc Units (2)" xfId="1067" xr:uid="{00000000-0005-0000-0000-0000B7040000}"/>
    <cellStyle name="Calc Units (2) 2" xfId="3879" xr:uid="{00000000-0005-0000-0000-0000B8040000}"/>
    <cellStyle name="Calc Units (2) 3" xfId="3880" xr:uid="{00000000-0005-0000-0000-0000B9040000}"/>
    <cellStyle name="Calcul 2" xfId="1068" xr:uid="{00000000-0005-0000-0000-0000BA040000}"/>
    <cellStyle name="Calcul 2 10" xfId="1069" xr:uid="{00000000-0005-0000-0000-0000BB040000}"/>
    <cellStyle name="Calcul 2 10 2" xfId="7907" xr:uid="{00000000-0005-0000-0000-0000BB040000}"/>
    <cellStyle name="Calcul 2 10 2 2" xfId="7404" xr:uid="{00000000-0005-0000-0000-0000BB040000}"/>
    <cellStyle name="Calcul 2 10 3" xfId="6695" xr:uid="{00000000-0005-0000-0000-0000BB040000}"/>
    <cellStyle name="Calcul 2 11" xfId="1070" xr:uid="{00000000-0005-0000-0000-0000BC040000}"/>
    <cellStyle name="Calcul 2 11 2" xfId="7908" xr:uid="{00000000-0005-0000-0000-0000BC040000}"/>
    <cellStyle name="Calcul 2 11 2 2" xfId="5798" xr:uid="{00000000-0005-0000-0000-0000BC040000}"/>
    <cellStyle name="Calcul 2 11 3" xfId="7435" xr:uid="{00000000-0005-0000-0000-0000BC040000}"/>
    <cellStyle name="Calcul 2 12" xfId="3881" xr:uid="{00000000-0005-0000-0000-0000BD040000}"/>
    <cellStyle name="Calcul 2 12 2" xfId="8356" xr:uid="{00000000-0005-0000-0000-0000BD040000}"/>
    <cellStyle name="Calcul 2 12 2 2" xfId="5580" xr:uid="{00000000-0005-0000-0000-0000BD040000}"/>
    <cellStyle name="Calcul 2 12 3" xfId="6723" xr:uid="{00000000-0005-0000-0000-0000BD040000}"/>
    <cellStyle name="Calcul 2 13" xfId="3882" xr:uid="{00000000-0005-0000-0000-0000BE040000}"/>
    <cellStyle name="Calcul 2 13 2" xfId="8357" xr:uid="{00000000-0005-0000-0000-0000BE040000}"/>
    <cellStyle name="Calcul 2 13 2 2" xfId="9125" xr:uid="{00000000-0005-0000-0000-0000BE040000}"/>
    <cellStyle name="Calcul 2 13 3" xfId="9443" xr:uid="{00000000-0005-0000-0000-0000BE040000}"/>
    <cellStyle name="Calcul 2 14" xfId="7906" xr:uid="{00000000-0005-0000-0000-0000BA040000}"/>
    <cellStyle name="Calcul 2 14 2" xfId="7061" xr:uid="{00000000-0005-0000-0000-0000BA040000}"/>
    <cellStyle name="Calcul 2 15" xfId="5726" xr:uid="{00000000-0005-0000-0000-0000BA040000}"/>
    <cellStyle name="Calcul 2 2" xfId="1071" xr:uid="{00000000-0005-0000-0000-0000BF040000}"/>
    <cellStyle name="Calcul 2 2 10" xfId="6694" xr:uid="{00000000-0005-0000-0000-0000BF040000}"/>
    <cellStyle name="Calcul 2 2 2" xfId="3883" xr:uid="{00000000-0005-0000-0000-0000C0040000}"/>
    <cellStyle name="Calcul 2 2 2 2" xfId="3884" xr:uid="{00000000-0005-0000-0000-0000C1040000}"/>
    <cellStyle name="Calcul 2 2 2 2 2" xfId="3885" xr:uid="{00000000-0005-0000-0000-0000C2040000}"/>
    <cellStyle name="Calcul 2 2 2 2 2 2" xfId="3886" xr:uid="{00000000-0005-0000-0000-0000C3040000}"/>
    <cellStyle name="Calcul 2 2 2 2 2 2 2" xfId="8361" xr:uid="{00000000-0005-0000-0000-0000C3040000}"/>
    <cellStyle name="Calcul 2 2 2 2 2 2 2 2" xfId="9437" xr:uid="{00000000-0005-0000-0000-0000C3040000}"/>
    <cellStyle name="Calcul 2 2 2 2 2 2 3" xfId="7327" xr:uid="{00000000-0005-0000-0000-0000C3040000}"/>
    <cellStyle name="Calcul 2 2 2 2 2 3" xfId="3887" xr:uid="{00000000-0005-0000-0000-0000C4040000}"/>
    <cellStyle name="Calcul 2 2 2 2 2 3 2" xfId="8362" xr:uid="{00000000-0005-0000-0000-0000C4040000}"/>
    <cellStyle name="Calcul 2 2 2 2 2 3 2 2" xfId="5462" xr:uid="{00000000-0005-0000-0000-0000C4040000}"/>
    <cellStyle name="Calcul 2 2 2 2 2 3 3" xfId="6848" xr:uid="{00000000-0005-0000-0000-0000C4040000}"/>
    <cellStyle name="Calcul 2 2 2 2 2 4" xfId="8360" xr:uid="{00000000-0005-0000-0000-0000C2040000}"/>
    <cellStyle name="Calcul 2 2 2 2 2 4 2" xfId="9438" xr:uid="{00000000-0005-0000-0000-0000C2040000}"/>
    <cellStyle name="Calcul 2 2 2 2 2 5" xfId="6265" xr:uid="{00000000-0005-0000-0000-0000C2040000}"/>
    <cellStyle name="Calcul 2 2 2 2 3" xfId="3888" xr:uid="{00000000-0005-0000-0000-0000C5040000}"/>
    <cellStyle name="Calcul 2 2 2 2 3 2" xfId="8363" xr:uid="{00000000-0005-0000-0000-0000C5040000}"/>
    <cellStyle name="Calcul 2 2 2 2 3 2 2" xfId="6310" xr:uid="{00000000-0005-0000-0000-0000C5040000}"/>
    <cellStyle name="Calcul 2 2 2 2 3 3" xfId="9623" xr:uid="{00000000-0005-0000-0000-0000C5040000}"/>
    <cellStyle name="Calcul 2 2 2 2 4" xfId="8359" xr:uid="{00000000-0005-0000-0000-0000C1040000}"/>
    <cellStyle name="Calcul 2 2 2 2 4 2" xfId="6027" xr:uid="{00000000-0005-0000-0000-0000C1040000}"/>
    <cellStyle name="Calcul 2 2 2 2 5" xfId="6264" xr:uid="{00000000-0005-0000-0000-0000C1040000}"/>
    <cellStyle name="Calcul 2 2 2 3" xfId="3889" xr:uid="{00000000-0005-0000-0000-0000C6040000}"/>
    <cellStyle name="Calcul 2 2 2 3 2" xfId="3890" xr:uid="{00000000-0005-0000-0000-0000C7040000}"/>
    <cellStyle name="Calcul 2 2 2 3 2 2" xfId="3891" xr:uid="{00000000-0005-0000-0000-0000C8040000}"/>
    <cellStyle name="Calcul 2 2 2 3 2 2 2" xfId="8366" xr:uid="{00000000-0005-0000-0000-0000C8040000}"/>
    <cellStyle name="Calcul 2 2 2 3 2 2 2 2" xfId="9128" xr:uid="{00000000-0005-0000-0000-0000C8040000}"/>
    <cellStyle name="Calcul 2 2 2 3 2 2 3" xfId="6262" xr:uid="{00000000-0005-0000-0000-0000C8040000}"/>
    <cellStyle name="Calcul 2 2 2 3 2 3" xfId="3892" xr:uid="{00000000-0005-0000-0000-0000C9040000}"/>
    <cellStyle name="Calcul 2 2 2 3 2 3 2" xfId="8367" xr:uid="{00000000-0005-0000-0000-0000C9040000}"/>
    <cellStyle name="Calcul 2 2 2 3 2 3 2 2" xfId="9209" xr:uid="{00000000-0005-0000-0000-0000C9040000}"/>
    <cellStyle name="Calcul 2 2 2 3 2 3 3" xfId="6263" xr:uid="{00000000-0005-0000-0000-0000C9040000}"/>
    <cellStyle name="Calcul 2 2 2 3 2 4" xfId="8365" xr:uid="{00000000-0005-0000-0000-0000C7040000}"/>
    <cellStyle name="Calcul 2 2 2 3 2 4 2" xfId="9127" xr:uid="{00000000-0005-0000-0000-0000C7040000}"/>
    <cellStyle name="Calcul 2 2 2 3 2 5" xfId="6261" xr:uid="{00000000-0005-0000-0000-0000C7040000}"/>
    <cellStyle name="Calcul 2 2 2 3 3" xfId="3893" xr:uid="{00000000-0005-0000-0000-0000CA040000}"/>
    <cellStyle name="Calcul 2 2 2 3 3 2" xfId="8368" xr:uid="{00000000-0005-0000-0000-0000CA040000}"/>
    <cellStyle name="Calcul 2 2 2 3 3 2 2" xfId="7452" xr:uid="{00000000-0005-0000-0000-0000CA040000}"/>
    <cellStyle name="Calcul 2 2 2 3 3 3" xfId="9283" xr:uid="{00000000-0005-0000-0000-0000CA040000}"/>
    <cellStyle name="Calcul 2 2 2 3 4" xfId="8364" xr:uid="{00000000-0005-0000-0000-0000C6040000}"/>
    <cellStyle name="Calcul 2 2 2 3 4 2" xfId="5579" xr:uid="{00000000-0005-0000-0000-0000C6040000}"/>
    <cellStyle name="Calcul 2 2 2 3 5" xfId="9442" xr:uid="{00000000-0005-0000-0000-0000C6040000}"/>
    <cellStyle name="Calcul 2 2 2 4" xfId="3894" xr:uid="{00000000-0005-0000-0000-0000CB040000}"/>
    <cellStyle name="Calcul 2 2 2 4 2" xfId="3895" xr:uid="{00000000-0005-0000-0000-0000CC040000}"/>
    <cellStyle name="Calcul 2 2 2 4 2 2" xfId="8370" xr:uid="{00000000-0005-0000-0000-0000CC040000}"/>
    <cellStyle name="Calcul 2 2 2 4 2 2 2" xfId="5578" xr:uid="{00000000-0005-0000-0000-0000CC040000}"/>
    <cellStyle name="Calcul 2 2 2 4 2 3" xfId="6338" xr:uid="{00000000-0005-0000-0000-0000CC040000}"/>
    <cellStyle name="Calcul 2 2 2 4 3" xfId="3896" xr:uid="{00000000-0005-0000-0000-0000CD040000}"/>
    <cellStyle name="Calcul 2 2 2 4 3 2" xfId="8371" xr:uid="{00000000-0005-0000-0000-0000CD040000}"/>
    <cellStyle name="Calcul 2 2 2 4 3 2 2" xfId="9129" xr:uid="{00000000-0005-0000-0000-0000CD040000}"/>
    <cellStyle name="Calcul 2 2 2 4 3 3" xfId="6258" xr:uid="{00000000-0005-0000-0000-0000CD040000}"/>
    <cellStyle name="Calcul 2 2 2 4 4" xfId="8369" xr:uid="{00000000-0005-0000-0000-0000CB040000}"/>
    <cellStyle name="Calcul 2 2 2 4 4 2" xfId="6026" xr:uid="{00000000-0005-0000-0000-0000CB040000}"/>
    <cellStyle name="Calcul 2 2 2 4 5" xfId="6850" xr:uid="{00000000-0005-0000-0000-0000CB040000}"/>
    <cellStyle name="Calcul 2 2 2 5" xfId="3897" xr:uid="{00000000-0005-0000-0000-0000CE040000}"/>
    <cellStyle name="Calcul 2 2 2 5 2" xfId="8372" xr:uid="{00000000-0005-0000-0000-0000CE040000}"/>
    <cellStyle name="Calcul 2 2 2 5 2 2" xfId="7454" xr:uid="{00000000-0005-0000-0000-0000CE040000}"/>
    <cellStyle name="Calcul 2 2 2 5 3" xfId="6259" xr:uid="{00000000-0005-0000-0000-0000CE040000}"/>
    <cellStyle name="Calcul 2 2 2 6" xfId="8358" xr:uid="{00000000-0005-0000-0000-0000C0040000}"/>
    <cellStyle name="Calcul 2 2 2 6 2" xfId="9126" xr:uid="{00000000-0005-0000-0000-0000C0040000}"/>
    <cellStyle name="Calcul 2 2 2 7" xfId="9624" xr:uid="{00000000-0005-0000-0000-0000C0040000}"/>
    <cellStyle name="Calcul 2 2 3" xfId="3898" xr:uid="{00000000-0005-0000-0000-0000CF040000}"/>
    <cellStyle name="Calcul 2 2 3 2" xfId="3899" xr:uid="{00000000-0005-0000-0000-0000D0040000}"/>
    <cellStyle name="Calcul 2 2 3 2 2" xfId="3900" xr:uid="{00000000-0005-0000-0000-0000D1040000}"/>
    <cellStyle name="Calcul 2 2 3 2 2 2" xfId="8375" xr:uid="{00000000-0005-0000-0000-0000D1040000}"/>
    <cellStyle name="Calcul 2 2 3 2 2 2 2" xfId="5737" xr:uid="{00000000-0005-0000-0000-0000D1040000}"/>
    <cellStyle name="Calcul 2 2 3 2 2 3" xfId="6966" xr:uid="{00000000-0005-0000-0000-0000D1040000}"/>
    <cellStyle name="Calcul 2 2 3 2 3" xfId="3901" xr:uid="{00000000-0005-0000-0000-0000D2040000}"/>
    <cellStyle name="Calcul 2 2 3 2 3 2" xfId="8376" xr:uid="{00000000-0005-0000-0000-0000D2040000}"/>
    <cellStyle name="Calcul 2 2 3 2 3 2 2" xfId="7012" xr:uid="{00000000-0005-0000-0000-0000D2040000}"/>
    <cellStyle name="Calcul 2 2 3 2 3 3" xfId="6432" xr:uid="{00000000-0005-0000-0000-0000D2040000}"/>
    <cellStyle name="Calcul 2 2 3 2 4" xfId="8374" xr:uid="{00000000-0005-0000-0000-0000D0040000}"/>
    <cellStyle name="Calcul 2 2 3 2 4 2" xfId="7407" xr:uid="{00000000-0005-0000-0000-0000D0040000}"/>
    <cellStyle name="Calcul 2 2 3 2 5" xfId="5493" xr:uid="{00000000-0005-0000-0000-0000D0040000}"/>
    <cellStyle name="Calcul 2 2 3 3" xfId="3902" xr:uid="{00000000-0005-0000-0000-0000D3040000}"/>
    <cellStyle name="Calcul 2 2 3 3 2" xfId="8377" xr:uid="{00000000-0005-0000-0000-0000D3040000}"/>
    <cellStyle name="Calcul 2 2 3 3 2 2" xfId="9130" xr:uid="{00000000-0005-0000-0000-0000D3040000}"/>
    <cellStyle name="Calcul 2 2 3 3 3" xfId="6255" xr:uid="{00000000-0005-0000-0000-0000D3040000}"/>
    <cellStyle name="Calcul 2 2 3 4" xfId="8373" xr:uid="{00000000-0005-0000-0000-0000CF040000}"/>
    <cellStyle name="Calcul 2 2 3 4 2" xfId="6434" xr:uid="{00000000-0005-0000-0000-0000CF040000}"/>
    <cellStyle name="Calcul 2 2 3 5" xfId="6260" xr:uid="{00000000-0005-0000-0000-0000CF040000}"/>
    <cellStyle name="Calcul 2 2 4" xfId="3903" xr:uid="{00000000-0005-0000-0000-0000D4040000}"/>
    <cellStyle name="Calcul 2 2 4 2" xfId="3904" xr:uid="{00000000-0005-0000-0000-0000D5040000}"/>
    <cellStyle name="Calcul 2 2 4 2 2" xfId="3905" xr:uid="{00000000-0005-0000-0000-0000D6040000}"/>
    <cellStyle name="Calcul 2 2 4 2 2 2" xfId="8380" xr:uid="{00000000-0005-0000-0000-0000D6040000}"/>
    <cellStyle name="Calcul 2 2 4 2 2 2 2" xfId="7023" xr:uid="{00000000-0005-0000-0000-0000D6040000}"/>
    <cellStyle name="Calcul 2 2 4 2 2 3" xfId="5492" xr:uid="{00000000-0005-0000-0000-0000D6040000}"/>
    <cellStyle name="Calcul 2 2 4 2 3" xfId="3906" xr:uid="{00000000-0005-0000-0000-0000D7040000}"/>
    <cellStyle name="Calcul 2 2 4 2 3 2" xfId="8381" xr:uid="{00000000-0005-0000-0000-0000D7040000}"/>
    <cellStyle name="Calcul 2 2 4 2 3 2 2" xfId="9131" xr:uid="{00000000-0005-0000-0000-0000D7040000}"/>
    <cellStyle name="Calcul 2 2 4 2 3 3" xfId="5491" xr:uid="{00000000-0005-0000-0000-0000D7040000}"/>
    <cellStyle name="Calcul 2 2 4 2 4" xfId="8379" xr:uid="{00000000-0005-0000-0000-0000D5040000}"/>
    <cellStyle name="Calcul 2 2 4 2 4 2" xfId="7024" xr:uid="{00000000-0005-0000-0000-0000D5040000}"/>
    <cellStyle name="Calcul 2 2 4 2 5" xfId="6257" xr:uid="{00000000-0005-0000-0000-0000D5040000}"/>
    <cellStyle name="Calcul 2 2 4 3" xfId="3907" xr:uid="{00000000-0005-0000-0000-0000D8040000}"/>
    <cellStyle name="Calcul 2 2 4 3 2" xfId="8382" xr:uid="{00000000-0005-0000-0000-0000D8040000}"/>
    <cellStyle name="Calcul 2 2 4 3 2 2" xfId="6025" xr:uid="{00000000-0005-0000-0000-0000D8040000}"/>
    <cellStyle name="Calcul 2 2 4 3 3" xfId="6988" xr:uid="{00000000-0005-0000-0000-0000D8040000}"/>
    <cellStyle name="Calcul 2 2 4 4" xfId="8378" xr:uid="{00000000-0005-0000-0000-0000D4040000}"/>
    <cellStyle name="Calcul 2 2 4 4 2" xfId="6698" xr:uid="{00000000-0005-0000-0000-0000D4040000}"/>
    <cellStyle name="Calcul 2 2 4 5" xfId="6256" xr:uid="{00000000-0005-0000-0000-0000D4040000}"/>
    <cellStyle name="Calcul 2 2 5" xfId="3908" xr:uid="{00000000-0005-0000-0000-0000D9040000}"/>
    <cellStyle name="Calcul 2 2 5 2" xfId="3909" xr:uid="{00000000-0005-0000-0000-0000DA040000}"/>
    <cellStyle name="Calcul 2 2 5 2 2" xfId="8384" xr:uid="{00000000-0005-0000-0000-0000DA040000}"/>
    <cellStyle name="Calcul 2 2 5 2 2 2" xfId="6023" xr:uid="{00000000-0005-0000-0000-0000DA040000}"/>
    <cellStyle name="Calcul 2 2 5 2 3" xfId="6849" xr:uid="{00000000-0005-0000-0000-0000DA040000}"/>
    <cellStyle name="Calcul 2 2 5 3" xfId="3910" xr:uid="{00000000-0005-0000-0000-0000DB040000}"/>
    <cellStyle name="Calcul 2 2 5 3 2" xfId="8385" xr:uid="{00000000-0005-0000-0000-0000DB040000}"/>
    <cellStyle name="Calcul 2 2 5 3 2 2" xfId="6022" xr:uid="{00000000-0005-0000-0000-0000DB040000}"/>
    <cellStyle name="Calcul 2 2 5 3 3" xfId="6689" xr:uid="{00000000-0005-0000-0000-0000DB040000}"/>
    <cellStyle name="Calcul 2 2 5 4" xfId="8383" xr:uid="{00000000-0005-0000-0000-0000D9040000}"/>
    <cellStyle name="Calcul 2 2 5 4 2" xfId="6024" xr:uid="{00000000-0005-0000-0000-0000D9040000}"/>
    <cellStyle name="Calcul 2 2 5 5" xfId="7232" xr:uid="{00000000-0005-0000-0000-0000D9040000}"/>
    <cellStyle name="Calcul 2 2 6" xfId="3911" xr:uid="{00000000-0005-0000-0000-0000DC040000}"/>
    <cellStyle name="Calcul 2 2 6 2" xfId="8386" xr:uid="{00000000-0005-0000-0000-0000DC040000}"/>
    <cellStyle name="Calcul 2 2 6 2 2" xfId="6021" xr:uid="{00000000-0005-0000-0000-0000DC040000}"/>
    <cellStyle name="Calcul 2 2 6 3" xfId="6253" xr:uid="{00000000-0005-0000-0000-0000DC040000}"/>
    <cellStyle name="Calcul 2 2 7" xfId="3912" xr:uid="{00000000-0005-0000-0000-0000DD040000}"/>
    <cellStyle name="Calcul 2 2 7 2" xfId="8387" xr:uid="{00000000-0005-0000-0000-0000DD040000}"/>
    <cellStyle name="Calcul 2 2 7 2 2" xfId="5577" xr:uid="{00000000-0005-0000-0000-0000DD040000}"/>
    <cellStyle name="Calcul 2 2 7 3" xfId="6254" xr:uid="{00000000-0005-0000-0000-0000DD040000}"/>
    <cellStyle name="Calcul 2 2 8" xfId="3913" xr:uid="{00000000-0005-0000-0000-0000DE040000}"/>
    <cellStyle name="Calcul 2 2 8 2" xfId="8388" xr:uid="{00000000-0005-0000-0000-0000DE040000}"/>
    <cellStyle name="Calcul 2 2 8 2 2" xfId="9132" xr:uid="{00000000-0005-0000-0000-0000DE040000}"/>
    <cellStyle name="Calcul 2 2 8 3" xfId="9627" xr:uid="{00000000-0005-0000-0000-0000DE040000}"/>
    <cellStyle name="Calcul 2 2 9" xfId="7909" xr:uid="{00000000-0005-0000-0000-0000BF040000}"/>
    <cellStyle name="Calcul 2 2 9 2" xfId="7062" xr:uid="{00000000-0005-0000-0000-0000BF040000}"/>
    <cellStyle name="Calcul 2 3" xfId="1072" xr:uid="{00000000-0005-0000-0000-0000DF040000}"/>
    <cellStyle name="Calcul 2 3 10" xfId="5953" xr:uid="{00000000-0005-0000-0000-0000DF040000}"/>
    <cellStyle name="Calcul 2 3 2" xfId="3914" xr:uid="{00000000-0005-0000-0000-0000E0040000}"/>
    <cellStyle name="Calcul 2 3 2 2" xfId="3915" xr:uid="{00000000-0005-0000-0000-0000E1040000}"/>
    <cellStyle name="Calcul 2 3 2 2 2" xfId="3916" xr:uid="{00000000-0005-0000-0000-0000E2040000}"/>
    <cellStyle name="Calcul 2 3 2 2 2 2" xfId="3917" xr:uid="{00000000-0005-0000-0000-0000E3040000}"/>
    <cellStyle name="Calcul 2 3 2 2 2 2 2" xfId="8392" xr:uid="{00000000-0005-0000-0000-0000E3040000}"/>
    <cellStyle name="Calcul 2 3 2 2 2 2 2 2" xfId="6405" xr:uid="{00000000-0005-0000-0000-0000E3040000}"/>
    <cellStyle name="Calcul 2 3 2 2 2 2 3" xfId="6252" xr:uid="{00000000-0005-0000-0000-0000E3040000}"/>
    <cellStyle name="Calcul 2 3 2 2 2 3" xfId="3918" xr:uid="{00000000-0005-0000-0000-0000E4040000}"/>
    <cellStyle name="Calcul 2 3 2 2 2 3 2" xfId="8393" xr:uid="{00000000-0005-0000-0000-0000E4040000}"/>
    <cellStyle name="Calcul 2 3 2 2 2 3 2 2" xfId="6020" xr:uid="{00000000-0005-0000-0000-0000E4040000}"/>
    <cellStyle name="Calcul 2 3 2 2 2 3 3" xfId="5490" xr:uid="{00000000-0005-0000-0000-0000E4040000}"/>
    <cellStyle name="Calcul 2 3 2 2 2 4" xfId="8391" xr:uid="{00000000-0005-0000-0000-0000E2040000}"/>
    <cellStyle name="Calcul 2 3 2 2 2 4 2" xfId="9318" xr:uid="{00000000-0005-0000-0000-0000E2040000}"/>
    <cellStyle name="Calcul 2 3 2 2 2 5" xfId="6251" xr:uid="{00000000-0005-0000-0000-0000E2040000}"/>
    <cellStyle name="Calcul 2 3 2 2 3" xfId="3919" xr:uid="{00000000-0005-0000-0000-0000E5040000}"/>
    <cellStyle name="Calcul 2 3 2 2 3 2" xfId="8394" xr:uid="{00000000-0005-0000-0000-0000E5040000}"/>
    <cellStyle name="Calcul 2 3 2 2 3 2 2" xfId="6019" xr:uid="{00000000-0005-0000-0000-0000E5040000}"/>
    <cellStyle name="Calcul 2 3 2 2 3 3" xfId="6985" xr:uid="{00000000-0005-0000-0000-0000E5040000}"/>
    <cellStyle name="Calcul 2 3 2 2 4" xfId="8390" xr:uid="{00000000-0005-0000-0000-0000E1040000}"/>
    <cellStyle name="Calcul 2 3 2 2 4 2" xfId="9319" xr:uid="{00000000-0005-0000-0000-0000E1040000}"/>
    <cellStyle name="Calcul 2 3 2 2 5" xfId="6250" xr:uid="{00000000-0005-0000-0000-0000E1040000}"/>
    <cellStyle name="Calcul 2 3 2 3" xfId="3920" xr:uid="{00000000-0005-0000-0000-0000E6040000}"/>
    <cellStyle name="Calcul 2 3 2 3 2" xfId="3921" xr:uid="{00000000-0005-0000-0000-0000E7040000}"/>
    <cellStyle name="Calcul 2 3 2 3 2 2" xfId="3922" xr:uid="{00000000-0005-0000-0000-0000E8040000}"/>
    <cellStyle name="Calcul 2 3 2 3 2 2 2" xfId="8397" xr:uid="{00000000-0005-0000-0000-0000E8040000}"/>
    <cellStyle name="Calcul 2 3 2 3 2 2 2 2" xfId="9388" xr:uid="{00000000-0005-0000-0000-0000E8040000}"/>
    <cellStyle name="Calcul 2 3 2 3 2 2 3" xfId="6248" xr:uid="{00000000-0005-0000-0000-0000E8040000}"/>
    <cellStyle name="Calcul 2 3 2 3 2 3" xfId="3923" xr:uid="{00000000-0005-0000-0000-0000E9040000}"/>
    <cellStyle name="Calcul 2 3 2 3 2 3 2" xfId="8398" xr:uid="{00000000-0005-0000-0000-0000E9040000}"/>
    <cellStyle name="Calcul 2 3 2 3 2 3 2 2" xfId="5576" xr:uid="{00000000-0005-0000-0000-0000E9040000}"/>
    <cellStyle name="Calcul 2 3 2 3 2 3 3" xfId="6249" xr:uid="{00000000-0005-0000-0000-0000E9040000}"/>
    <cellStyle name="Calcul 2 3 2 3 2 4" xfId="8396" xr:uid="{00000000-0005-0000-0000-0000E7040000}"/>
    <cellStyle name="Calcul 2 3 2 3 2 4 2" xfId="6017" xr:uid="{00000000-0005-0000-0000-0000E7040000}"/>
    <cellStyle name="Calcul 2 3 2 3 2 5" xfId="7037" xr:uid="{00000000-0005-0000-0000-0000E7040000}"/>
    <cellStyle name="Calcul 2 3 2 3 3" xfId="3924" xr:uid="{00000000-0005-0000-0000-0000EA040000}"/>
    <cellStyle name="Calcul 2 3 2 3 3 2" xfId="8399" xr:uid="{00000000-0005-0000-0000-0000EA040000}"/>
    <cellStyle name="Calcul 2 3 2 3 3 2 2" xfId="9134" xr:uid="{00000000-0005-0000-0000-0000EA040000}"/>
    <cellStyle name="Calcul 2 3 2 3 3 3" xfId="9628" xr:uid="{00000000-0005-0000-0000-0000EA040000}"/>
    <cellStyle name="Calcul 2 3 2 3 4" xfId="8395" xr:uid="{00000000-0005-0000-0000-0000E6040000}"/>
    <cellStyle name="Calcul 2 3 2 3 4 2" xfId="6018" xr:uid="{00000000-0005-0000-0000-0000E6040000}"/>
    <cellStyle name="Calcul 2 3 2 3 5" xfId="9362" xr:uid="{00000000-0005-0000-0000-0000E6040000}"/>
    <cellStyle name="Calcul 2 3 2 4" xfId="3925" xr:uid="{00000000-0005-0000-0000-0000EB040000}"/>
    <cellStyle name="Calcul 2 3 2 4 2" xfId="3926" xr:uid="{00000000-0005-0000-0000-0000EC040000}"/>
    <cellStyle name="Calcul 2 3 2 4 2 2" xfId="8401" xr:uid="{00000000-0005-0000-0000-0000EC040000}"/>
    <cellStyle name="Calcul 2 3 2 4 2 2 2" xfId="9462" xr:uid="{00000000-0005-0000-0000-0000EC040000}"/>
    <cellStyle name="Calcul 2 3 2 4 2 3" xfId="6844" xr:uid="{00000000-0005-0000-0000-0000EC040000}"/>
    <cellStyle name="Calcul 2 3 2 4 3" xfId="3927" xr:uid="{00000000-0005-0000-0000-0000ED040000}"/>
    <cellStyle name="Calcul 2 3 2 4 3 2" xfId="8402" xr:uid="{00000000-0005-0000-0000-0000ED040000}"/>
    <cellStyle name="Calcul 2 3 2 4 3 2 2" xfId="9535" xr:uid="{00000000-0005-0000-0000-0000ED040000}"/>
    <cellStyle name="Calcul 2 3 2 4 3 3" xfId="6247" xr:uid="{00000000-0005-0000-0000-0000ED040000}"/>
    <cellStyle name="Calcul 2 3 2 4 4" xfId="8400" xr:uid="{00000000-0005-0000-0000-0000EB040000}"/>
    <cellStyle name="Calcul 2 3 2 4 4 2" xfId="9135" xr:uid="{00000000-0005-0000-0000-0000EB040000}"/>
    <cellStyle name="Calcul 2 3 2 4 5" xfId="9626" xr:uid="{00000000-0005-0000-0000-0000EB040000}"/>
    <cellStyle name="Calcul 2 3 2 5" xfId="3928" xr:uid="{00000000-0005-0000-0000-0000EE040000}"/>
    <cellStyle name="Calcul 2 3 2 5 2" xfId="8403" xr:uid="{00000000-0005-0000-0000-0000EE040000}"/>
    <cellStyle name="Calcul 2 3 2 5 2 2" xfId="9613" xr:uid="{00000000-0005-0000-0000-0000EE040000}"/>
    <cellStyle name="Calcul 2 3 2 5 3" xfId="6344" xr:uid="{00000000-0005-0000-0000-0000EE040000}"/>
    <cellStyle name="Calcul 2 3 2 6" xfId="8389" xr:uid="{00000000-0005-0000-0000-0000E0040000}"/>
    <cellStyle name="Calcul 2 3 2 6 2" xfId="9133" xr:uid="{00000000-0005-0000-0000-0000E0040000}"/>
    <cellStyle name="Calcul 2 3 2 7" xfId="9363" xr:uid="{00000000-0005-0000-0000-0000E0040000}"/>
    <cellStyle name="Calcul 2 3 3" xfId="3929" xr:uid="{00000000-0005-0000-0000-0000EF040000}"/>
    <cellStyle name="Calcul 2 3 3 2" xfId="3930" xr:uid="{00000000-0005-0000-0000-0000F0040000}"/>
    <cellStyle name="Calcul 2 3 3 2 2" xfId="3931" xr:uid="{00000000-0005-0000-0000-0000F1040000}"/>
    <cellStyle name="Calcul 2 3 3 2 2 2" xfId="8406" xr:uid="{00000000-0005-0000-0000-0000F1040000}"/>
    <cellStyle name="Calcul 2 3 3 2 2 2 2" xfId="9614" xr:uid="{00000000-0005-0000-0000-0000F1040000}"/>
    <cellStyle name="Calcul 2 3 3 2 2 3" xfId="6845" xr:uid="{00000000-0005-0000-0000-0000F1040000}"/>
    <cellStyle name="Calcul 2 3 3 2 3" xfId="3932" xr:uid="{00000000-0005-0000-0000-0000F2040000}"/>
    <cellStyle name="Calcul 2 3 3 2 3 2" xfId="8407" xr:uid="{00000000-0005-0000-0000-0000F2040000}"/>
    <cellStyle name="Calcul 2 3 3 2 3 2 2" xfId="9612" xr:uid="{00000000-0005-0000-0000-0000F2040000}"/>
    <cellStyle name="Calcul 2 3 3 2 3 3" xfId="5489" xr:uid="{00000000-0005-0000-0000-0000F2040000}"/>
    <cellStyle name="Calcul 2 3 3 2 4" xfId="8405" xr:uid="{00000000-0005-0000-0000-0000F0040000}"/>
    <cellStyle name="Calcul 2 3 3 2 4 2" xfId="5575" xr:uid="{00000000-0005-0000-0000-0000F0040000}"/>
    <cellStyle name="Calcul 2 3 3 2 5" xfId="9625" xr:uid="{00000000-0005-0000-0000-0000F0040000}"/>
    <cellStyle name="Calcul 2 3 3 3" xfId="3933" xr:uid="{00000000-0005-0000-0000-0000F3040000}"/>
    <cellStyle name="Calcul 2 3 3 3 2" xfId="8408" xr:uid="{00000000-0005-0000-0000-0000F3040000}"/>
    <cellStyle name="Calcul 2 3 3 3 2 2" xfId="9607" xr:uid="{00000000-0005-0000-0000-0000F3040000}"/>
    <cellStyle name="Calcul 2 3 3 3 3" xfId="6690" xr:uid="{00000000-0005-0000-0000-0000F3040000}"/>
    <cellStyle name="Calcul 2 3 3 4" xfId="8404" xr:uid="{00000000-0005-0000-0000-0000EF040000}"/>
    <cellStyle name="Calcul 2 3 3 4 2" xfId="7022" xr:uid="{00000000-0005-0000-0000-0000EF040000}"/>
    <cellStyle name="Calcul 2 3 3 5" xfId="6778" xr:uid="{00000000-0005-0000-0000-0000EF040000}"/>
    <cellStyle name="Calcul 2 3 4" xfId="3934" xr:uid="{00000000-0005-0000-0000-0000F4040000}"/>
    <cellStyle name="Calcul 2 3 4 2" xfId="3935" xr:uid="{00000000-0005-0000-0000-0000F5040000}"/>
    <cellStyle name="Calcul 2 3 4 2 2" xfId="3936" xr:uid="{00000000-0005-0000-0000-0000F6040000}"/>
    <cellStyle name="Calcul 2 3 4 2 2 2" xfId="8411" xr:uid="{00000000-0005-0000-0000-0000F6040000}"/>
    <cellStyle name="Calcul 2 3 4 2 2 2 2" xfId="7409" xr:uid="{00000000-0005-0000-0000-0000F6040000}"/>
    <cellStyle name="Calcul 2 3 4 2 2 3" xfId="6987" xr:uid="{00000000-0005-0000-0000-0000F6040000}"/>
    <cellStyle name="Calcul 2 3 4 2 3" xfId="3937" xr:uid="{00000000-0005-0000-0000-0000F7040000}"/>
    <cellStyle name="Calcul 2 3 4 2 3 2" xfId="8412" xr:uid="{00000000-0005-0000-0000-0000F7040000}"/>
    <cellStyle name="Calcul 2 3 4 2 3 2 2" xfId="7021" xr:uid="{00000000-0005-0000-0000-0000F7040000}"/>
    <cellStyle name="Calcul 2 3 4 2 3 3" xfId="6555" xr:uid="{00000000-0005-0000-0000-0000F7040000}"/>
    <cellStyle name="Calcul 2 3 4 2 4" xfId="8410" xr:uid="{00000000-0005-0000-0000-0000F5040000}"/>
    <cellStyle name="Calcul 2 3 4 2 4 2" xfId="7408" xr:uid="{00000000-0005-0000-0000-0000F5040000}"/>
    <cellStyle name="Calcul 2 3 4 2 5" xfId="6246" xr:uid="{00000000-0005-0000-0000-0000F5040000}"/>
    <cellStyle name="Calcul 2 3 4 3" xfId="3938" xr:uid="{00000000-0005-0000-0000-0000F8040000}"/>
    <cellStyle name="Calcul 2 3 4 3 2" xfId="8413" xr:uid="{00000000-0005-0000-0000-0000F8040000}"/>
    <cellStyle name="Calcul 2 3 4 3 2 2" xfId="5502" xr:uid="{00000000-0005-0000-0000-0000F8040000}"/>
    <cellStyle name="Calcul 2 3 4 3 3" xfId="6986" xr:uid="{00000000-0005-0000-0000-0000F8040000}"/>
    <cellStyle name="Calcul 2 3 4 4" xfId="8409" xr:uid="{00000000-0005-0000-0000-0000F4040000}"/>
    <cellStyle name="Calcul 2 3 4 4 2" xfId="9002" xr:uid="{00000000-0005-0000-0000-0000F4040000}"/>
    <cellStyle name="Calcul 2 3 4 5" xfId="7344" xr:uid="{00000000-0005-0000-0000-0000F4040000}"/>
    <cellStyle name="Calcul 2 3 5" xfId="3939" xr:uid="{00000000-0005-0000-0000-0000F9040000}"/>
    <cellStyle name="Calcul 2 3 5 2" xfId="3940" xr:uid="{00000000-0005-0000-0000-0000FA040000}"/>
    <cellStyle name="Calcul 2 3 5 2 2" xfId="8415" xr:uid="{00000000-0005-0000-0000-0000FA040000}"/>
    <cellStyle name="Calcul 2 3 5 2 2 2" xfId="5501" xr:uid="{00000000-0005-0000-0000-0000FA040000}"/>
    <cellStyle name="Calcul 2 3 5 2 3" xfId="9226" xr:uid="{00000000-0005-0000-0000-0000FA040000}"/>
    <cellStyle name="Calcul 2 3 5 3" xfId="3941" xr:uid="{00000000-0005-0000-0000-0000FB040000}"/>
    <cellStyle name="Calcul 2 3 5 3 2" xfId="8416" xr:uid="{00000000-0005-0000-0000-0000FB040000}"/>
    <cellStyle name="Calcul 2 3 5 3 2 2" xfId="9617" xr:uid="{00000000-0005-0000-0000-0000FB040000}"/>
    <cellStyle name="Calcul 2 3 5 3 3" xfId="9227" xr:uid="{00000000-0005-0000-0000-0000FB040000}"/>
    <cellStyle name="Calcul 2 3 5 4" xfId="8414" xr:uid="{00000000-0005-0000-0000-0000F9040000}"/>
    <cellStyle name="Calcul 2 3 5 4 2" xfId="9616" xr:uid="{00000000-0005-0000-0000-0000F9040000}"/>
    <cellStyle name="Calcul 2 3 5 5" xfId="5763" xr:uid="{00000000-0005-0000-0000-0000F9040000}"/>
    <cellStyle name="Calcul 2 3 6" xfId="3942" xr:uid="{00000000-0005-0000-0000-0000FC040000}"/>
    <cellStyle name="Calcul 2 3 6 2" xfId="8417" xr:uid="{00000000-0005-0000-0000-0000FC040000}"/>
    <cellStyle name="Calcul 2 3 6 2 2" xfId="9615" xr:uid="{00000000-0005-0000-0000-0000FC040000}"/>
    <cellStyle name="Calcul 2 3 6 3" xfId="9285" xr:uid="{00000000-0005-0000-0000-0000FC040000}"/>
    <cellStyle name="Calcul 2 3 7" xfId="3943" xr:uid="{00000000-0005-0000-0000-0000FD040000}"/>
    <cellStyle name="Calcul 2 3 7 2" xfId="8418" xr:uid="{00000000-0005-0000-0000-0000FD040000}"/>
    <cellStyle name="Calcul 2 3 7 2 2" xfId="9457" xr:uid="{00000000-0005-0000-0000-0000FD040000}"/>
    <cellStyle name="Calcul 2 3 7 3" xfId="6847" xr:uid="{00000000-0005-0000-0000-0000FD040000}"/>
    <cellStyle name="Calcul 2 3 8" xfId="3944" xr:uid="{00000000-0005-0000-0000-0000FE040000}"/>
    <cellStyle name="Calcul 2 3 8 2" xfId="8419" xr:uid="{00000000-0005-0000-0000-0000FE040000}"/>
    <cellStyle name="Calcul 2 3 8 2 2" xfId="5500" xr:uid="{00000000-0005-0000-0000-0000FE040000}"/>
    <cellStyle name="Calcul 2 3 8 3" xfId="9284" xr:uid="{00000000-0005-0000-0000-0000FE040000}"/>
    <cellStyle name="Calcul 2 3 9" xfId="7910" xr:uid="{00000000-0005-0000-0000-0000DF040000}"/>
    <cellStyle name="Calcul 2 3 9 2" xfId="9048" xr:uid="{00000000-0005-0000-0000-0000DF040000}"/>
    <cellStyle name="Calcul 2 4" xfId="1073" xr:uid="{00000000-0005-0000-0000-0000FF040000}"/>
    <cellStyle name="Calcul 2 4 2" xfId="3945" xr:uid="{00000000-0005-0000-0000-000000050000}"/>
    <cellStyle name="Calcul 2 4 2 2" xfId="3946" xr:uid="{00000000-0005-0000-0000-000001050000}"/>
    <cellStyle name="Calcul 2 4 2 2 2" xfId="3947" xr:uid="{00000000-0005-0000-0000-000002050000}"/>
    <cellStyle name="Calcul 2 4 2 2 2 2" xfId="8422" xr:uid="{00000000-0005-0000-0000-000002050000}"/>
    <cellStyle name="Calcul 2 4 2 2 2 2 2" xfId="9386" xr:uid="{00000000-0005-0000-0000-000002050000}"/>
    <cellStyle name="Calcul 2 4 2 2 2 3" xfId="6781" xr:uid="{00000000-0005-0000-0000-000002050000}"/>
    <cellStyle name="Calcul 2 4 2 2 3" xfId="3948" xr:uid="{00000000-0005-0000-0000-000003050000}"/>
    <cellStyle name="Calcul 2 4 2 2 3 2" xfId="8423" xr:uid="{00000000-0005-0000-0000-000003050000}"/>
    <cellStyle name="Calcul 2 4 2 2 3 2 2" xfId="7536" xr:uid="{00000000-0005-0000-0000-000003050000}"/>
    <cellStyle name="Calcul 2 4 2 2 3 3" xfId="6980" xr:uid="{00000000-0005-0000-0000-000003050000}"/>
    <cellStyle name="Calcul 2 4 2 2 4" xfId="8421" xr:uid="{00000000-0005-0000-0000-000001050000}"/>
    <cellStyle name="Calcul 2 4 2 2 4 2" xfId="6806" xr:uid="{00000000-0005-0000-0000-000001050000}"/>
    <cellStyle name="Calcul 2 4 2 2 5" xfId="7343" xr:uid="{00000000-0005-0000-0000-000001050000}"/>
    <cellStyle name="Calcul 2 4 2 3" xfId="3949" xr:uid="{00000000-0005-0000-0000-000004050000}"/>
    <cellStyle name="Calcul 2 4 2 3 2" xfId="8424" xr:uid="{00000000-0005-0000-0000-000004050000}"/>
    <cellStyle name="Calcul 2 4 2 3 2 2" xfId="6404" xr:uid="{00000000-0005-0000-0000-000004050000}"/>
    <cellStyle name="Calcul 2 4 2 3 3" xfId="6984" xr:uid="{00000000-0005-0000-0000-000004050000}"/>
    <cellStyle name="Calcul 2 4 2 4" xfId="8420" xr:uid="{00000000-0005-0000-0000-000000050000}"/>
    <cellStyle name="Calcul 2 4 2 4 2" xfId="9387" xr:uid="{00000000-0005-0000-0000-000000050000}"/>
    <cellStyle name="Calcul 2 4 2 5" xfId="9225" xr:uid="{00000000-0005-0000-0000-000000050000}"/>
    <cellStyle name="Calcul 2 4 3" xfId="3950" xr:uid="{00000000-0005-0000-0000-000005050000}"/>
    <cellStyle name="Calcul 2 4 3 2" xfId="3951" xr:uid="{00000000-0005-0000-0000-000006050000}"/>
    <cellStyle name="Calcul 2 4 3 2 2" xfId="3952" xr:uid="{00000000-0005-0000-0000-000007050000}"/>
    <cellStyle name="Calcul 2 4 3 2 2 2" xfId="8427" xr:uid="{00000000-0005-0000-0000-000007050000}"/>
    <cellStyle name="Calcul 2 4 3 2 2 2 2" xfId="6403" xr:uid="{00000000-0005-0000-0000-000007050000}"/>
    <cellStyle name="Calcul 2 4 3 2 2 3" xfId="8998" xr:uid="{00000000-0005-0000-0000-000007050000}"/>
    <cellStyle name="Calcul 2 4 3 2 3" xfId="3953" xr:uid="{00000000-0005-0000-0000-000008050000}"/>
    <cellStyle name="Calcul 2 4 3 2 3 2" xfId="8428" xr:uid="{00000000-0005-0000-0000-000008050000}"/>
    <cellStyle name="Calcul 2 4 3 2 3 2 2" xfId="7534" xr:uid="{00000000-0005-0000-0000-000008050000}"/>
    <cellStyle name="Calcul 2 4 3 2 3 3" xfId="7341" xr:uid="{00000000-0005-0000-0000-000008050000}"/>
    <cellStyle name="Calcul 2 4 3 2 4" xfId="8426" xr:uid="{00000000-0005-0000-0000-000006050000}"/>
    <cellStyle name="Calcul 2 4 3 2 4 2" xfId="7535" xr:uid="{00000000-0005-0000-0000-000006050000}"/>
    <cellStyle name="Calcul 2 4 3 2 5" xfId="6981" xr:uid="{00000000-0005-0000-0000-000006050000}"/>
    <cellStyle name="Calcul 2 4 3 3" xfId="3954" xr:uid="{00000000-0005-0000-0000-000009050000}"/>
    <cellStyle name="Calcul 2 4 3 3 2" xfId="8429" xr:uid="{00000000-0005-0000-0000-000009050000}"/>
    <cellStyle name="Calcul 2 4 3 3 2 2" xfId="6402" xr:uid="{00000000-0005-0000-0000-000009050000}"/>
    <cellStyle name="Calcul 2 4 3 3 3" xfId="6244" xr:uid="{00000000-0005-0000-0000-000009050000}"/>
    <cellStyle name="Calcul 2 4 3 4" xfId="8425" xr:uid="{00000000-0005-0000-0000-000005050000}"/>
    <cellStyle name="Calcul 2 4 3 4 2" xfId="7533" xr:uid="{00000000-0005-0000-0000-000005050000}"/>
    <cellStyle name="Calcul 2 4 3 5" xfId="9282" xr:uid="{00000000-0005-0000-0000-000005050000}"/>
    <cellStyle name="Calcul 2 4 4" xfId="3955" xr:uid="{00000000-0005-0000-0000-00000A050000}"/>
    <cellStyle name="Calcul 2 4 4 2" xfId="3956" xr:uid="{00000000-0005-0000-0000-00000B050000}"/>
    <cellStyle name="Calcul 2 4 4 2 2" xfId="8431" xr:uid="{00000000-0005-0000-0000-00000B050000}"/>
    <cellStyle name="Calcul 2 4 4 2 2 2" xfId="6805" xr:uid="{00000000-0005-0000-0000-00000B050000}"/>
    <cellStyle name="Calcul 2 4 4 2 3" xfId="6688" xr:uid="{00000000-0005-0000-0000-00000B050000}"/>
    <cellStyle name="Calcul 2 4 4 3" xfId="3957" xr:uid="{00000000-0005-0000-0000-00000C050000}"/>
    <cellStyle name="Calcul 2 4 4 3 2" xfId="8432" xr:uid="{00000000-0005-0000-0000-00000C050000}"/>
    <cellStyle name="Calcul 2 4 4 3 2 2" xfId="7532" xr:uid="{00000000-0005-0000-0000-00000C050000}"/>
    <cellStyle name="Calcul 2 4 4 3 3" xfId="6983" xr:uid="{00000000-0005-0000-0000-00000C050000}"/>
    <cellStyle name="Calcul 2 4 4 4" xfId="8430" xr:uid="{00000000-0005-0000-0000-00000A050000}"/>
    <cellStyle name="Calcul 2 4 4 4 2" xfId="9391" xr:uid="{00000000-0005-0000-0000-00000A050000}"/>
    <cellStyle name="Calcul 2 4 4 5" xfId="6245" xr:uid="{00000000-0005-0000-0000-00000A050000}"/>
    <cellStyle name="Calcul 2 4 5" xfId="3958" xr:uid="{00000000-0005-0000-0000-00000D050000}"/>
    <cellStyle name="Calcul 2 4 5 2" xfId="8433" xr:uid="{00000000-0005-0000-0000-00000D050000}"/>
    <cellStyle name="Calcul 2 4 5 2 2" xfId="9390" xr:uid="{00000000-0005-0000-0000-00000D050000}"/>
    <cellStyle name="Calcul 2 4 5 3" xfId="6554" xr:uid="{00000000-0005-0000-0000-00000D050000}"/>
    <cellStyle name="Calcul 2 4 6" xfId="3959" xr:uid="{00000000-0005-0000-0000-00000E050000}"/>
    <cellStyle name="Calcul 2 4 6 2" xfId="8434" xr:uid="{00000000-0005-0000-0000-00000E050000}"/>
    <cellStyle name="Calcul 2 4 6 2 2" xfId="9389" xr:uid="{00000000-0005-0000-0000-00000E050000}"/>
    <cellStyle name="Calcul 2 4 6 3" xfId="6982" xr:uid="{00000000-0005-0000-0000-00000E050000}"/>
    <cellStyle name="Calcul 2 4 7" xfId="3960" xr:uid="{00000000-0005-0000-0000-00000F050000}"/>
    <cellStyle name="Calcul 2 4 7 2" xfId="8435" xr:uid="{00000000-0005-0000-0000-00000F050000}"/>
    <cellStyle name="Calcul 2 4 7 2 2" xfId="6800" xr:uid="{00000000-0005-0000-0000-00000F050000}"/>
    <cellStyle name="Calcul 2 4 7 3" xfId="6241" xr:uid="{00000000-0005-0000-0000-00000F050000}"/>
    <cellStyle name="Calcul 2 4 8" xfId="7911" xr:uid="{00000000-0005-0000-0000-0000FF040000}"/>
    <cellStyle name="Calcul 2 4 8 2" xfId="5533" xr:uid="{00000000-0005-0000-0000-0000FF040000}"/>
    <cellStyle name="Calcul 2 4 9" xfId="5952" xr:uid="{00000000-0005-0000-0000-0000FF040000}"/>
    <cellStyle name="Calcul 2 5" xfId="1074" xr:uid="{00000000-0005-0000-0000-000010050000}"/>
    <cellStyle name="Calcul 2 5 2" xfId="3961" xr:uid="{00000000-0005-0000-0000-000011050000}"/>
    <cellStyle name="Calcul 2 5 2 2" xfId="3962" xr:uid="{00000000-0005-0000-0000-000012050000}"/>
    <cellStyle name="Calcul 2 5 2 2 2" xfId="8437" xr:uid="{00000000-0005-0000-0000-000012050000}"/>
    <cellStyle name="Calcul 2 5 2 2 2 2" xfId="7077" xr:uid="{00000000-0005-0000-0000-000012050000}"/>
    <cellStyle name="Calcul 2 5 2 2 3" xfId="6243" xr:uid="{00000000-0005-0000-0000-000012050000}"/>
    <cellStyle name="Calcul 2 5 2 3" xfId="3963" xr:uid="{00000000-0005-0000-0000-000013050000}"/>
    <cellStyle name="Calcul 2 5 2 3 2" xfId="8438" xr:uid="{00000000-0005-0000-0000-000013050000}"/>
    <cellStyle name="Calcul 2 5 2 3 2 2" xfId="5945" xr:uid="{00000000-0005-0000-0000-000013050000}"/>
    <cellStyle name="Calcul 2 5 2 3 3" xfId="6553" xr:uid="{00000000-0005-0000-0000-000013050000}"/>
    <cellStyle name="Calcul 2 5 2 4" xfId="8436" xr:uid="{00000000-0005-0000-0000-000011050000}"/>
    <cellStyle name="Calcul 2 5 2 4 2" xfId="6804" xr:uid="{00000000-0005-0000-0000-000011050000}"/>
    <cellStyle name="Calcul 2 5 2 5" xfId="6242" xr:uid="{00000000-0005-0000-0000-000011050000}"/>
    <cellStyle name="Calcul 2 5 3" xfId="3964" xr:uid="{00000000-0005-0000-0000-000014050000}"/>
    <cellStyle name="Calcul 2 5 3 2" xfId="8439" xr:uid="{00000000-0005-0000-0000-000014050000}"/>
    <cellStyle name="Calcul 2 5 3 2 2" xfId="6401" xr:uid="{00000000-0005-0000-0000-000014050000}"/>
    <cellStyle name="Calcul 2 5 3 3" xfId="6552" xr:uid="{00000000-0005-0000-0000-000014050000}"/>
    <cellStyle name="Calcul 2 5 4" xfId="3965" xr:uid="{00000000-0005-0000-0000-000015050000}"/>
    <cellStyle name="Calcul 2 5 4 2" xfId="8440" xr:uid="{00000000-0005-0000-0000-000015050000}"/>
    <cellStyle name="Calcul 2 5 4 2 2" xfId="6801" xr:uid="{00000000-0005-0000-0000-000015050000}"/>
    <cellStyle name="Calcul 2 5 4 3" xfId="6551" xr:uid="{00000000-0005-0000-0000-000015050000}"/>
    <cellStyle name="Calcul 2 5 5" xfId="3966" xr:uid="{00000000-0005-0000-0000-000016050000}"/>
    <cellStyle name="Calcul 2 5 5 2" xfId="8441" xr:uid="{00000000-0005-0000-0000-000016050000}"/>
    <cellStyle name="Calcul 2 5 5 2 2" xfId="6803" xr:uid="{00000000-0005-0000-0000-000016050000}"/>
    <cellStyle name="Calcul 2 5 5 3" xfId="6976" xr:uid="{00000000-0005-0000-0000-000016050000}"/>
    <cellStyle name="Calcul 2 5 6" xfId="7912" xr:uid="{00000000-0005-0000-0000-000010050000}"/>
    <cellStyle name="Calcul 2 5 6 2" xfId="5532" xr:uid="{00000000-0005-0000-0000-000010050000}"/>
    <cellStyle name="Calcul 2 5 7" xfId="6692" xr:uid="{00000000-0005-0000-0000-000010050000}"/>
    <cellStyle name="Calcul 2 6" xfId="1075" xr:uid="{00000000-0005-0000-0000-000017050000}"/>
    <cellStyle name="Calcul 2 6 2" xfId="3967" xr:uid="{00000000-0005-0000-0000-000018050000}"/>
    <cellStyle name="Calcul 2 6 2 2" xfId="8442" xr:uid="{00000000-0005-0000-0000-000018050000}"/>
    <cellStyle name="Calcul 2 6 2 2 2" xfId="9136" xr:uid="{00000000-0005-0000-0000-000018050000}"/>
    <cellStyle name="Calcul 2 6 2 3" xfId="6237" xr:uid="{00000000-0005-0000-0000-000018050000}"/>
    <cellStyle name="Calcul 2 6 3" xfId="3968" xr:uid="{00000000-0005-0000-0000-000019050000}"/>
    <cellStyle name="Calcul 2 6 3 2" xfId="8443" xr:uid="{00000000-0005-0000-0000-000019050000}"/>
    <cellStyle name="Calcul 2 6 3 2 2" xfId="6400" xr:uid="{00000000-0005-0000-0000-000019050000}"/>
    <cellStyle name="Calcul 2 6 3 3" xfId="5659" xr:uid="{00000000-0005-0000-0000-000019050000}"/>
    <cellStyle name="Calcul 2 6 4" xfId="3969" xr:uid="{00000000-0005-0000-0000-00001A050000}"/>
    <cellStyle name="Calcul 2 6 4 2" xfId="8444" xr:uid="{00000000-0005-0000-0000-00001A050000}"/>
    <cellStyle name="Calcul 2 6 4 2 2" xfId="6802" xr:uid="{00000000-0005-0000-0000-00001A050000}"/>
    <cellStyle name="Calcul 2 6 4 3" xfId="6240" xr:uid="{00000000-0005-0000-0000-00001A050000}"/>
    <cellStyle name="Calcul 2 6 5" xfId="7913" xr:uid="{00000000-0005-0000-0000-000017050000}"/>
    <cellStyle name="Calcul 2 6 5 2" xfId="5531" xr:uid="{00000000-0005-0000-0000-000017050000}"/>
    <cellStyle name="Calcul 2 6 6" xfId="9223" xr:uid="{00000000-0005-0000-0000-000017050000}"/>
    <cellStyle name="Calcul 2 7" xfId="1076" xr:uid="{00000000-0005-0000-0000-00001B050000}"/>
    <cellStyle name="Calcul 2 7 2" xfId="3970" xr:uid="{00000000-0005-0000-0000-00001C050000}"/>
    <cellStyle name="Calcul 2 7 2 2" xfId="8445" xr:uid="{00000000-0005-0000-0000-00001C050000}"/>
    <cellStyle name="Calcul 2 7 2 2 2" xfId="9000" xr:uid="{00000000-0005-0000-0000-00001C050000}"/>
    <cellStyle name="Calcul 2 7 2 3" xfId="6979" xr:uid="{00000000-0005-0000-0000-00001C050000}"/>
    <cellStyle name="Calcul 2 7 3" xfId="3971" xr:uid="{00000000-0005-0000-0000-00001D050000}"/>
    <cellStyle name="Calcul 2 7 3 2" xfId="8446" xr:uid="{00000000-0005-0000-0000-00001D050000}"/>
    <cellStyle name="Calcul 2 7 3 2 2" xfId="7076" xr:uid="{00000000-0005-0000-0000-00001D050000}"/>
    <cellStyle name="Calcul 2 7 3 3" xfId="6550" xr:uid="{00000000-0005-0000-0000-00001D050000}"/>
    <cellStyle name="Calcul 2 7 4" xfId="3972" xr:uid="{00000000-0005-0000-0000-00001E050000}"/>
    <cellStyle name="Calcul 2 7 4 2" xfId="8447" xr:uid="{00000000-0005-0000-0000-00001E050000}"/>
    <cellStyle name="Calcul 2 7 4 2 2" xfId="7078" xr:uid="{00000000-0005-0000-0000-00001E050000}"/>
    <cellStyle name="Calcul 2 7 4 3" xfId="6238" xr:uid="{00000000-0005-0000-0000-00001E050000}"/>
    <cellStyle name="Calcul 2 7 5" xfId="3973" xr:uid="{00000000-0005-0000-0000-00001F050000}"/>
    <cellStyle name="Calcul 2 7 5 2" xfId="8448" xr:uid="{00000000-0005-0000-0000-00001F050000}"/>
    <cellStyle name="Calcul 2 7 5 2 2" xfId="6399" xr:uid="{00000000-0005-0000-0000-00001F050000}"/>
    <cellStyle name="Calcul 2 7 5 3" xfId="6239" xr:uid="{00000000-0005-0000-0000-00001F050000}"/>
    <cellStyle name="Calcul 2 7 6" xfId="7914" xr:uid="{00000000-0005-0000-0000-00001B050000}"/>
    <cellStyle name="Calcul 2 7 6 2" xfId="9049" xr:uid="{00000000-0005-0000-0000-00001B050000}"/>
    <cellStyle name="Calcul 2 7 7" xfId="9474" xr:uid="{00000000-0005-0000-0000-00001B050000}"/>
    <cellStyle name="Calcul 2 8" xfId="1077" xr:uid="{00000000-0005-0000-0000-000020050000}"/>
    <cellStyle name="Calcul 2 8 2" xfId="7915" xr:uid="{00000000-0005-0000-0000-000020050000}"/>
    <cellStyle name="Calcul 2 8 2 2" xfId="5530" xr:uid="{00000000-0005-0000-0000-000020050000}"/>
    <cellStyle name="Calcul 2 8 3" xfId="5543" xr:uid="{00000000-0005-0000-0000-000020050000}"/>
    <cellStyle name="Calcul 2 9" xfId="1078" xr:uid="{00000000-0005-0000-0000-000021050000}"/>
    <cellStyle name="Calcul 2 9 2" xfId="1079" xr:uid="{00000000-0005-0000-0000-000022050000}"/>
    <cellStyle name="Calcul 2 9 2 2" xfId="7917" xr:uid="{00000000-0005-0000-0000-000022050000}"/>
    <cellStyle name="Calcul 2 9 2 2 2" xfId="5677" xr:uid="{00000000-0005-0000-0000-000022050000}"/>
    <cellStyle name="Calcul 2 9 2 3" xfId="9004" xr:uid="{00000000-0005-0000-0000-000022050000}"/>
    <cellStyle name="Calcul 2 9 3" xfId="7916" xr:uid="{00000000-0005-0000-0000-000021050000}"/>
    <cellStyle name="Calcul 2 9 3 2" xfId="5869" xr:uid="{00000000-0005-0000-0000-000021050000}"/>
    <cellStyle name="Calcul 2 9 4" xfId="5725" xr:uid="{00000000-0005-0000-0000-000021050000}"/>
    <cellStyle name="Calcul 2 9_Classeur1" xfId="1080" xr:uid="{00000000-0005-0000-0000-000023050000}"/>
    <cellStyle name="Calcul 2_Feuil1" xfId="1081" xr:uid="{00000000-0005-0000-0000-000024050000}"/>
    <cellStyle name="Calcul 3" xfId="1082" xr:uid="{00000000-0005-0000-0000-000025050000}"/>
    <cellStyle name="Calcul 3 2" xfId="3974" xr:uid="{00000000-0005-0000-0000-000026050000}"/>
    <cellStyle name="Calcul 3 2 2" xfId="8449" xr:uid="{00000000-0005-0000-0000-000026050000}"/>
    <cellStyle name="Calcul 3 2 2 2" xfId="9394" xr:uid="{00000000-0005-0000-0000-000026050000}"/>
    <cellStyle name="Calcul 3 2 3" xfId="5658" xr:uid="{00000000-0005-0000-0000-000026050000}"/>
    <cellStyle name="Calcul 3 3" xfId="3975" xr:uid="{00000000-0005-0000-0000-000027050000}"/>
    <cellStyle name="Calcul 3 4" xfId="7918" xr:uid="{00000000-0005-0000-0000-000025050000}"/>
    <cellStyle name="Calcul 3 4 2" xfId="9050" xr:uid="{00000000-0005-0000-0000-000025050000}"/>
    <cellStyle name="Calcul 3 5" xfId="9003" xr:uid="{00000000-0005-0000-0000-000025050000}"/>
    <cellStyle name="Calculation" xfId="1083" xr:uid="{00000000-0005-0000-0000-000028050000}"/>
    <cellStyle name="Calculation 10" xfId="7919" xr:uid="{00000000-0005-0000-0000-000028050000}"/>
    <cellStyle name="Calculation 10 2" xfId="5796" xr:uid="{00000000-0005-0000-0000-000028050000}"/>
    <cellStyle name="Calculation 11" xfId="7114" xr:uid="{00000000-0005-0000-0000-000028050000}"/>
    <cellStyle name="Calculation 2" xfId="3976" xr:uid="{00000000-0005-0000-0000-000029050000}"/>
    <cellStyle name="Calculation 2 2" xfId="3977" xr:uid="{00000000-0005-0000-0000-00002A050000}"/>
    <cellStyle name="Calculation 2 2 2" xfId="3978" xr:uid="{00000000-0005-0000-0000-00002B050000}"/>
    <cellStyle name="Calculation 2 2 2 2" xfId="3979" xr:uid="{00000000-0005-0000-0000-00002C050000}"/>
    <cellStyle name="Calculation 2 2 2 2 2" xfId="3980" xr:uid="{00000000-0005-0000-0000-00002D050000}"/>
    <cellStyle name="Calculation 2 2 2 2 2 2" xfId="8454" xr:uid="{00000000-0005-0000-0000-00002D050000}"/>
    <cellStyle name="Calculation 2 2 2 2 2 2 2" xfId="7528" xr:uid="{00000000-0005-0000-0000-00002D050000}"/>
    <cellStyle name="Calculation 2 2 2 2 2 3" xfId="6228" xr:uid="{00000000-0005-0000-0000-00002D050000}"/>
    <cellStyle name="Calculation 2 2 2 2 3" xfId="3981" xr:uid="{00000000-0005-0000-0000-00002E050000}"/>
    <cellStyle name="Calculation 2 2 2 2 3 2" xfId="8455" xr:uid="{00000000-0005-0000-0000-00002E050000}"/>
    <cellStyle name="Calculation 2 2 2 2 3 2 2" xfId="7530" xr:uid="{00000000-0005-0000-0000-00002E050000}"/>
    <cellStyle name="Calculation 2 2 2 2 3 3" xfId="6235" xr:uid="{00000000-0005-0000-0000-00002E050000}"/>
    <cellStyle name="Calculation 2 2 2 2 4" xfId="8453" xr:uid="{00000000-0005-0000-0000-00002C050000}"/>
    <cellStyle name="Calculation 2 2 2 2 4 2" xfId="9392" xr:uid="{00000000-0005-0000-0000-00002C050000}"/>
    <cellStyle name="Calculation 2 2 2 2 5" xfId="9288" xr:uid="{00000000-0005-0000-0000-00002C050000}"/>
    <cellStyle name="Calculation 2 2 2 3" xfId="3982" xr:uid="{00000000-0005-0000-0000-00002F050000}"/>
    <cellStyle name="Calculation 2 2 2 3 2" xfId="8456" xr:uid="{00000000-0005-0000-0000-00002F050000}"/>
    <cellStyle name="Calculation 2 2 2 3 2 2" xfId="6398" xr:uid="{00000000-0005-0000-0000-00002F050000}"/>
    <cellStyle name="Calculation 2 2 2 3 3" xfId="6236" xr:uid="{00000000-0005-0000-0000-00002F050000}"/>
    <cellStyle name="Calculation 2 2 2 4" xfId="8452" xr:uid="{00000000-0005-0000-0000-00002B050000}"/>
    <cellStyle name="Calculation 2 2 2 4 2" xfId="7531" xr:uid="{00000000-0005-0000-0000-00002B050000}"/>
    <cellStyle name="Calculation 2 2 2 5" xfId="6977" xr:uid="{00000000-0005-0000-0000-00002B050000}"/>
    <cellStyle name="Calculation 2 2 3" xfId="3983" xr:uid="{00000000-0005-0000-0000-000030050000}"/>
    <cellStyle name="Calculation 2 2 3 2" xfId="3984" xr:uid="{00000000-0005-0000-0000-000031050000}"/>
    <cellStyle name="Calculation 2 2 3 2 2" xfId="3985" xr:uid="{00000000-0005-0000-0000-000032050000}"/>
    <cellStyle name="Calculation 2 2 3 2 2 2" xfId="8459" xr:uid="{00000000-0005-0000-0000-000032050000}"/>
    <cellStyle name="Calculation 2 2 3 2 2 2 2" xfId="6396" xr:uid="{00000000-0005-0000-0000-000032050000}"/>
    <cellStyle name="Calculation 2 2 3 2 2 3" xfId="6232" xr:uid="{00000000-0005-0000-0000-000032050000}"/>
    <cellStyle name="Calculation 2 2 3 2 3" xfId="3986" xr:uid="{00000000-0005-0000-0000-000033050000}"/>
    <cellStyle name="Calculation 2 2 3 2 3 2" xfId="8460" xr:uid="{00000000-0005-0000-0000-000033050000}"/>
    <cellStyle name="Calculation 2 2 3 2 3 2 2" xfId="6798" xr:uid="{00000000-0005-0000-0000-000033050000}"/>
    <cellStyle name="Calculation 2 2 3 2 3 3" xfId="6233" xr:uid="{00000000-0005-0000-0000-000033050000}"/>
    <cellStyle name="Calculation 2 2 3 2 4" xfId="8458" xr:uid="{00000000-0005-0000-0000-000031050000}"/>
    <cellStyle name="Calculation 2 2 3 2 4 2" xfId="6397" xr:uid="{00000000-0005-0000-0000-000031050000}"/>
    <cellStyle name="Calculation 2 2 3 2 5" xfId="7231" xr:uid="{00000000-0005-0000-0000-000031050000}"/>
    <cellStyle name="Calculation 2 2 3 3" xfId="3987" xr:uid="{00000000-0005-0000-0000-000034050000}"/>
    <cellStyle name="Calculation 2 2 3 3 2" xfId="8461" xr:uid="{00000000-0005-0000-0000-000034050000}"/>
    <cellStyle name="Calculation 2 2 3 3 2 2" xfId="6799" xr:uid="{00000000-0005-0000-0000-000034050000}"/>
    <cellStyle name="Calculation 2 2 3 3 3" xfId="6234" xr:uid="{00000000-0005-0000-0000-000034050000}"/>
    <cellStyle name="Calculation 2 2 3 4" xfId="8457" xr:uid="{00000000-0005-0000-0000-000030050000}"/>
    <cellStyle name="Calculation 2 2 3 4 2" xfId="7529" xr:uid="{00000000-0005-0000-0000-000030050000}"/>
    <cellStyle name="Calculation 2 2 3 5" xfId="9287" xr:uid="{00000000-0005-0000-0000-000030050000}"/>
    <cellStyle name="Calculation 2 2 4" xfId="3988" xr:uid="{00000000-0005-0000-0000-000035050000}"/>
    <cellStyle name="Calculation 2 2 4 2" xfId="3989" xr:uid="{00000000-0005-0000-0000-000036050000}"/>
    <cellStyle name="Calculation 2 2 4 2 2" xfId="8463" xr:uid="{00000000-0005-0000-0000-000036050000}"/>
    <cellStyle name="Calculation 2 2 4 2 2 2" xfId="7525" xr:uid="{00000000-0005-0000-0000-000036050000}"/>
    <cellStyle name="Calculation 2 2 4 2 3" xfId="6975" xr:uid="{00000000-0005-0000-0000-000036050000}"/>
    <cellStyle name="Calculation 2 2 4 3" xfId="3990" xr:uid="{00000000-0005-0000-0000-000037050000}"/>
    <cellStyle name="Calculation 2 2 4 3 2" xfId="8464" xr:uid="{00000000-0005-0000-0000-000037050000}"/>
    <cellStyle name="Calculation 2 2 4 3 2 2" xfId="7527" xr:uid="{00000000-0005-0000-0000-000037050000}"/>
    <cellStyle name="Calculation 2 2 4 3 3" xfId="7230" xr:uid="{00000000-0005-0000-0000-000037050000}"/>
    <cellStyle name="Calculation 2 2 4 4" xfId="8462" xr:uid="{00000000-0005-0000-0000-000035050000}"/>
    <cellStyle name="Calculation 2 2 4 4 2" xfId="6395" xr:uid="{00000000-0005-0000-0000-000035050000}"/>
    <cellStyle name="Calculation 2 2 4 5" xfId="6967" xr:uid="{00000000-0005-0000-0000-000035050000}"/>
    <cellStyle name="Calculation 2 2 5" xfId="3991" xr:uid="{00000000-0005-0000-0000-000038050000}"/>
    <cellStyle name="Calculation 2 2 5 2" xfId="8465" xr:uid="{00000000-0005-0000-0000-000038050000}"/>
    <cellStyle name="Calculation 2 2 5 2 2" xfId="6394" xr:uid="{00000000-0005-0000-0000-000038050000}"/>
    <cellStyle name="Calculation 2 2 5 3" xfId="6229" xr:uid="{00000000-0005-0000-0000-000038050000}"/>
    <cellStyle name="Calculation 2 2 6" xfId="8451" xr:uid="{00000000-0005-0000-0000-00002A050000}"/>
    <cellStyle name="Calculation 2 2 6 2" xfId="5775" xr:uid="{00000000-0005-0000-0000-00002A050000}"/>
    <cellStyle name="Calculation 2 2 7" xfId="9289" xr:uid="{00000000-0005-0000-0000-00002A050000}"/>
    <cellStyle name="Calculation 2 3" xfId="3992" xr:uid="{00000000-0005-0000-0000-000039050000}"/>
    <cellStyle name="Calculation 2 3 2" xfId="3993" xr:uid="{00000000-0005-0000-0000-00003A050000}"/>
    <cellStyle name="Calculation 2 3 2 2" xfId="3994" xr:uid="{00000000-0005-0000-0000-00003B050000}"/>
    <cellStyle name="Calculation 2 3 2 2 2" xfId="8468" xr:uid="{00000000-0005-0000-0000-00003B050000}"/>
    <cellStyle name="Calculation 2 3 2 2 2 2" xfId="9397" xr:uid="{00000000-0005-0000-0000-00003B050000}"/>
    <cellStyle name="Calculation 2 3 2 2 3" xfId="6972" xr:uid="{00000000-0005-0000-0000-00003B050000}"/>
    <cellStyle name="Calculation 2 3 2 3" xfId="3995" xr:uid="{00000000-0005-0000-0000-00003C050000}"/>
    <cellStyle name="Calculation 2 3 2 3 2" xfId="8469" xr:uid="{00000000-0005-0000-0000-00003C050000}"/>
    <cellStyle name="Calculation 2 3 2 3 2 2" xfId="9396" xr:uid="{00000000-0005-0000-0000-00003C050000}"/>
    <cellStyle name="Calculation 2 3 2 3 3" xfId="6974" xr:uid="{00000000-0005-0000-0000-00003C050000}"/>
    <cellStyle name="Calculation 2 3 2 4" xfId="8467" xr:uid="{00000000-0005-0000-0000-00003A050000}"/>
    <cellStyle name="Calculation 2 3 2 4 2" xfId="9398" xr:uid="{00000000-0005-0000-0000-00003A050000}"/>
    <cellStyle name="Calculation 2 3 2 5" xfId="6231" xr:uid="{00000000-0005-0000-0000-00003A050000}"/>
    <cellStyle name="Calculation 2 3 3" xfId="3996" xr:uid="{00000000-0005-0000-0000-00003D050000}"/>
    <cellStyle name="Calculation 2 3 3 2" xfId="8470" xr:uid="{00000000-0005-0000-0000-00003D050000}"/>
    <cellStyle name="Calculation 2 3 3 2 2" xfId="7520" xr:uid="{00000000-0005-0000-0000-00003D050000}"/>
    <cellStyle name="Calculation 2 3 3 3" xfId="9291" xr:uid="{00000000-0005-0000-0000-00003D050000}"/>
    <cellStyle name="Calculation 2 3 4" xfId="8466" xr:uid="{00000000-0005-0000-0000-000039050000}"/>
    <cellStyle name="Calculation 2 3 4 2" xfId="7526" xr:uid="{00000000-0005-0000-0000-000039050000}"/>
    <cellStyle name="Calculation 2 3 5" xfId="6230" xr:uid="{00000000-0005-0000-0000-000039050000}"/>
    <cellStyle name="Calculation 2 4" xfId="3997" xr:uid="{00000000-0005-0000-0000-00003E050000}"/>
    <cellStyle name="Calculation 2 4 2" xfId="3998" xr:uid="{00000000-0005-0000-0000-00003F050000}"/>
    <cellStyle name="Calculation 2 4 2 2" xfId="3999" xr:uid="{00000000-0005-0000-0000-000040050000}"/>
    <cellStyle name="Calculation 2 4 2 2 2" xfId="8473" xr:uid="{00000000-0005-0000-0000-000040050000}"/>
    <cellStyle name="Calculation 2 4 2 2 2 2" xfId="5628" xr:uid="{00000000-0005-0000-0000-000040050000}"/>
    <cellStyle name="Calculation 2 4 2 2 3" xfId="6780" xr:uid="{00000000-0005-0000-0000-000040050000}"/>
    <cellStyle name="Calculation 2 4 2 3" xfId="4000" xr:uid="{00000000-0005-0000-0000-000041050000}"/>
    <cellStyle name="Calculation 2 4 2 3 2" xfId="8474" xr:uid="{00000000-0005-0000-0000-000041050000}"/>
    <cellStyle name="Calculation 2 4 2 3 2 2" xfId="9219" xr:uid="{00000000-0005-0000-0000-000041050000}"/>
    <cellStyle name="Calculation 2 4 2 3 3" xfId="9179" xr:uid="{00000000-0005-0000-0000-000041050000}"/>
    <cellStyle name="Calculation 2 4 2 4" xfId="8472" xr:uid="{00000000-0005-0000-0000-00003F050000}"/>
    <cellStyle name="Calculation 2 4 2 4 2" xfId="6393" xr:uid="{00000000-0005-0000-0000-00003F050000}"/>
    <cellStyle name="Calculation 2 4 2 5" xfId="9290" xr:uid="{00000000-0005-0000-0000-00003F050000}"/>
    <cellStyle name="Calculation 2 4 3" xfId="4001" xr:uid="{00000000-0005-0000-0000-000042050000}"/>
    <cellStyle name="Calculation 2 4 3 2" xfId="8475" xr:uid="{00000000-0005-0000-0000-000042050000}"/>
    <cellStyle name="Calculation 2 4 3 2 2" xfId="7521" xr:uid="{00000000-0005-0000-0000-000042050000}"/>
    <cellStyle name="Calculation 2 4 3 3" xfId="5657" xr:uid="{00000000-0005-0000-0000-000042050000}"/>
    <cellStyle name="Calculation 2 4 4" xfId="8471" xr:uid="{00000000-0005-0000-0000-00003E050000}"/>
    <cellStyle name="Calculation 2 4 4 2" xfId="7524" xr:uid="{00000000-0005-0000-0000-00003E050000}"/>
    <cellStyle name="Calculation 2 4 5" xfId="6973" xr:uid="{00000000-0005-0000-0000-00003E050000}"/>
    <cellStyle name="Calculation 2 5" xfId="4002" xr:uid="{00000000-0005-0000-0000-000043050000}"/>
    <cellStyle name="Calculation 2 5 2" xfId="4003" xr:uid="{00000000-0005-0000-0000-000044050000}"/>
    <cellStyle name="Calculation 2 5 2 2" xfId="8477" xr:uid="{00000000-0005-0000-0000-000044050000}"/>
    <cellStyle name="Calculation 2 5 2 2 2" xfId="6391" xr:uid="{00000000-0005-0000-0000-000044050000}"/>
    <cellStyle name="Calculation 2 5 2 3" xfId="5780" xr:uid="{00000000-0005-0000-0000-000044050000}"/>
    <cellStyle name="Calculation 2 5 3" xfId="4004" xr:uid="{00000000-0005-0000-0000-000045050000}"/>
    <cellStyle name="Calculation 2 5 3 2" xfId="8478" xr:uid="{00000000-0005-0000-0000-000045050000}"/>
    <cellStyle name="Calculation 2 5 3 2 2" xfId="7522" xr:uid="{00000000-0005-0000-0000-000045050000}"/>
    <cellStyle name="Calculation 2 5 3 3" xfId="5656" xr:uid="{00000000-0005-0000-0000-000045050000}"/>
    <cellStyle name="Calculation 2 5 4" xfId="8476" xr:uid="{00000000-0005-0000-0000-000043050000}"/>
    <cellStyle name="Calculation 2 5 4 2" xfId="7523" xr:uid="{00000000-0005-0000-0000-000043050000}"/>
    <cellStyle name="Calculation 2 5 5" xfId="9286" xr:uid="{00000000-0005-0000-0000-000043050000}"/>
    <cellStyle name="Calculation 2 6" xfId="4005" xr:uid="{00000000-0005-0000-0000-000046050000}"/>
    <cellStyle name="Calculation 2 6 2" xfId="8479" xr:uid="{00000000-0005-0000-0000-000046050000}"/>
    <cellStyle name="Calculation 2 6 2 2" xfId="6016" xr:uid="{00000000-0005-0000-0000-000046050000}"/>
    <cellStyle name="Calculation 2 6 3" xfId="7449" xr:uid="{00000000-0005-0000-0000-000046050000}"/>
    <cellStyle name="Calculation 2 7" xfId="8450" xr:uid="{00000000-0005-0000-0000-000029050000}"/>
    <cellStyle name="Calculation 2 7 2" xfId="9393" xr:uid="{00000000-0005-0000-0000-000029050000}"/>
    <cellStyle name="Calculation 2 8" xfId="6978" xr:uid="{00000000-0005-0000-0000-000029050000}"/>
    <cellStyle name="Calculation 3" xfId="4006" xr:uid="{00000000-0005-0000-0000-000047050000}"/>
    <cellStyle name="Calculation 3 2" xfId="4007" xr:uid="{00000000-0005-0000-0000-000048050000}"/>
    <cellStyle name="Calculation 3 2 2" xfId="4008" xr:uid="{00000000-0005-0000-0000-000049050000}"/>
    <cellStyle name="Calculation 3 2 2 2" xfId="4009" xr:uid="{00000000-0005-0000-0000-00004A050000}"/>
    <cellStyle name="Calculation 3 2 2 2 2" xfId="4010" xr:uid="{00000000-0005-0000-0000-00004B050000}"/>
    <cellStyle name="Calculation 3 2 2 2 2 2" xfId="8484" xr:uid="{00000000-0005-0000-0000-00004B050000}"/>
    <cellStyle name="Calculation 3 2 2 2 2 2 2" xfId="9399" xr:uid="{00000000-0005-0000-0000-00004B050000}"/>
    <cellStyle name="Calculation 3 2 2 2 2 3" xfId="6225" xr:uid="{00000000-0005-0000-0000-00004B050000}"/>
    <cellStyle name="Calculation 3 2 2 2 3" xfId="4011" xr:uid="{00000000-0005-0000-0000-00004C050000}"/>
    <cellStyle name="Calculation 3 2 2 2 3 2" xfId="8485" xr:uid="{00000000-0005-0000-0000-00004C050000}"/>
    <cellStyle name="Calculation 3 2 2 2 3 2 2" xfId="9395" xr:uid="{00000000-0005-0000-0000-00004C050000}"/>
    <cellStyle name="Calculation 3 2 2 2 3 3" xfId="6226" xr:uid="{00000000-0005-0000-0000-00004C050000}"/>
    <cellStyle name="Calculation 3 2 2 2 4" xfId="8483" xr:uid="{00000000-0005-0000-0000-00004A050000}"/>
    <cellStyle name="Calculation 3 2 2 2 4 2" xfId="7075" xr:uid="{00000000-0005-0000-0000-00004A050000}"/>
    <cellStyle name="Calculation 3 2 2 2 5" xfId="5781" xr:uid="{00000000-0005-0000-0000-00004A050000}"/>
    <cellStyle name="Calculation 3 2 2 3" xfId="4012" xr:uid="{00000000-0005-0000-0000-00004D050000}"/>
    <cellStyle name="Calculation 3 2 2 3 2" xfId="8486" xr:uid="{00000000-0005-0000-0000-00004D050000}"/>
    <cellStyle name="Calculation 3 2 2 3 2 2" xfId="7141" xr:uid="{00000000-0005-0000-0000-00004D050000}"/>
    <cellStyle name="Calculation 3 2 2 3 3" xfId="6227" xr:uid="{00000000-0005-0000-0000-00004D050000}"/>
    <cellStyle name="Calculation 3 2 2 4" xfId="8482" xr:uid="{00000000-0005-0000-0000-000049050000}"/>
    <cellStyle name="Calculation 3 2 2 4 2" xfId="5539" xr:uid="{00000000-0005-0000-0000-000049050000}"/>
    <cellStyle name="Calculation 3 2 2 5" xfId="6548" xr:uid="{00000000-0005-0000-0000-000049050000}"/>
    <cellStyle name="Calculation 3 2 3" xfId="4013" xr:uid="{00000000-0005-0000-0000-00004E050000}"/>
    <cellStyle name="Calculation 3 2 3 2" xfId="4014" xr:uid="{00000000-0005-0000-0000-00004F050000}"/>
    <cellStyle name="Calculation 3 2 3 2 2" xfId="4015" xr:uid="{00000000-0005-0000-0000-000050050000}"/>
    <cellStyle name="Calculation 3 2 3 2 2 2" xfId="8489" xr:uid="{00000000-0005-0000-0000-000050050000}"/>
    <cellStyle name="Calculation 3 2 3 2 2 2 2" xfId="6389" xr:uid="{00000000-0005-0000-0000-000050050000}"/>
    <cellStyle name="Calculation 3 2 3 2 2 3" xfId="5782" xr:uid="{00000000-0005-0000-0000-000050050000}"/>
    <cellStyle name="Calculation 3 2 3 2 3" xfId="4016" xr:uid="{00000000-0005-0000-0000-000051050000}"/>
    <cellStyle name="Calculation 3 2 3 2 3 2" xfId="8490" xr:uid="{00000000-0005-0000-0000-000051050000}"/>
    <cellStyle name="Calculation 3 2 3 2 3 2 2" xfId="7518" xr:uid="{00000000-0005-0000-0000-000051050000}"/>
    <cellStyle name="Calculation 3 2 3 2 3 3" xfId="6779" xr:uid="{00000000-0005-0000-0000-000051050000}"/>
    <cellStyle name="Calculation 3 2 3 2 4" xfId="8488" xr:uid="{00000000-0005-0000-0000-00004F050000}"/>
    <cellStyle name="Calculation 3 2 3 2 4 2" xfId="5774" xr:uid="{00000000-0005-0000-0000-00004F050000}"/>
    <cellStyle name="Calculation 3 2 3 2 5" xfId="6547" xr:uid="{00000000-0005-0000-0000-00004F050000}"/>
    <cellStyle name="Calculation 3 2 3 3" xfId="4017" xr:uid="{00000000-0005-0000-0000-000052050000}"/>
    <cellStyle name="Calculation 3 2 3 3 2" xfId="8491" xr:uid="{00000000-0005-0000-0000-000052050000}"/>
    <cellStyle name="Calculation 3 2 3 3 2 2" xfId="7519" xr:uid="{00000000-0005-0000-0000-000052050000}"/>
    <cellStyle name="Calculation 3 2 3 3 3" xfId="6223" xr:uid="{00000000-0005-0000-0000-000052050000}"/>
    <cellStyle name="Calculation 3 2 3 4" xfId="8487" xr:uid="{00000000-0005-0000-0000-00004E050000}"/>
    <cellStyle name="Calculation 3 2 3 4 2" xfId="7496" xr:uid="{00000000-0005-0000-0000-00004E050000}"/>
    <cellStyle name="Calculation 3 2 3 5" xfId="6970" xr:uid="{00000000-0005-0000-0000-00004E050000}"/>
    <cellStyle name="Calculation 3 2 4" xfId="4018" xr:uid="{00000000-0005-0000-0000-000053050000}"/>
    <cellStyle name="Calculation 3 2 4 2" xfId="4019" xr:uid="{00000000-0005-0000-0000-000054050000}"/>
    <cellStyle name="Calculation 3 2 4 2 2" xfId="8493" xr:uid="{00000000-0005-0000-0000-000054050000}"/>
    <cellStyle name="Calculation 3 2 4 2 2 2" xfId="6797" xr:uid="{00000000-0005-0000-0000-000054050000}"/>
    <cellStyle name="Calculation 3 2 4 2 3" xfId="6546" xr:uid="{00000000-0005-0000-0000-000054050000}"/>
    <cellStyle name="Calculation 3 2 4 3" xfId="4020" xr:uid="{00000000-0005-0000-0000-000055050000}"/>
    <cellStyle name="Calculation 3 2 4 3 2" xfId="8494" xr:uid="{00000000-0005-0000-0000-000055050000}"/>
    <cellStyle name="Calculation 3 2 4 3 2 2" xfId="6385" xr:uid="{00000000-0005-0000-0000-000055050000}"/>
    <cellStyle name="Calculation 3 2 4 3 3" xfId="6545" xr:uid="{00000000-0005-0000-0000-000055050000}"/>
    <cellStyle name="Calculation 3 2 4 4" xfId="8492" xr:uid="{00000000-0005-0000-0000-000053050000}"/>
    <cellStyle name="Calculation 3 2 4 4 2" xfId="6388" xr:uid="{00000000-0005-0000-0000-000053050000}"/>
    <cellStyle name="Calculation 3 2 4 5" xfId="6224" xr:uid="{00000000-0005-0000-0000-000053050000}"/>
    <cellStyle name="Calculation 3 2 5" xfId="4021" xr:uid="{00000000-0005-0000-0000-000056050000}"/>
    <cellStyle name="Calculation 3 2 5 2" xfId="8495" xr:uid="{00000000-0005-0000-0000-000056050000}"/>
    <cellStyle name="Calculation 3 2 5 2 2" xfId="6384" xr:uid="{00000000-0005-0000-0000-000056050000}"/>
    <cellStyle name="Calculation 3 2 5 3" xfId="9360" xr:uid="{00000000-0005-0000-0000-000056050000}"/>
    <cellStyle name="Calculation 3 2 6" xfId="8481" xr:uid="{00000000-0005-0000-0000-000048050000}"/>
    <cellStyle name="Calculation 3 2 6 2" xfId="6751" xr:uid="{00000000-0005-0000-0000-000048050000}"/>
    <cellStyle name="Calculation 3 2 7" xfId="6971" xr:uid="{00000000-0005-0000-0000-000048050000}"/>
    <cellStyle name="Calculation 3 3" xfId="4022" xr:uid="{00000000-0005-0000-0000-000057050000}"/>
    <cellStyle name="Calculation 3 3 2" xfId="4023" xr:uid="{00000000-0005-0000-0000-000058050000}"/>
    <cellStyle name="Calculation 3 3 2 2" xfId="4024" xr:uid="{00000000-0005-0000-0000-000059050000}"/>
    <cellStyle name="Calculation 3 3 2 2 2" xfId="8498" xr:uid="{00000000-0005-0000-0000-000059050000}"/>
    <cellStyle name="Calculation 3 3 2 2 2 2" xfId="9404" xr:uid="{00000000-0005-0000-0000-000059050000}"/>
    <cellStyle name="Calculation 3 3 2 2 3" xfId="6217" xr:uid="{00000000-0005-0000-0000-000059050000}"/>
    <cellStyle name="Calculation 3 3 2 3" xfId="4025" xr:uid="{00000000-0005-0000-0000-00005A050000}"/>
    <cellStyle name="Calculation 3 3 2 3 2" xfId="8499" xr:uid="{00000000-0005-0000-0000-00005A050000}"/>
    <cellStyle name="Calculation 3 3 2 3 2 2" xfId="6015" xr:uid="{00000000-0005-0000-0000-00005A050000}"/>
    <cellStyle name="Calculation 3 3 2 3 3" xfId="6221" xr:uid="{00000000-0005-0000-0000-00005A050000}"/>
    <cellStyle name="Calculation 3 3 2 4" xfId="8497" xr:uid="{00000000-0005-0000-0000-000058050000}"/>
    <cellStyle name="Calculation 3 3 2 4 2" xfId="7517" xr:uid="{00000000-0005-0000-0000-000058050000}"/>
    <cellStyle name="Calculation 3 3 2 5" xfId="5488" xr:uid="{00000000-0005-0000-0000-000058050000}"/>
    <cellStyle name="Calculation 3 3 3" xfId="4026" xr:uid="{00000000-0005-0000-0000-00005B050000}"/>
    <cellStyle name="Calculation 3 3 3 2" xfId="8500" xr:uid="{00000000-0005-0000-0000-00005B050000}"/>
    <cellStyle name="Calculation 3 3 3 2 2" xfId="7514" xr:uid="{00000000-0005-0000-0000-00005B050000}"/>
    <cellStyle name="Calculation 3 3 3 3" xfId="6222" xr:uid="{00000000-0005-0000-0000-00005B050000}"/>
    <cellStyle name="Calculation 3 3 4" xfId="8496" xr:uid="{00000000-0005-0000-0000-000057050000}"/>
    <cellStyle name="Calculation 3 3 4 2" xfId="7513" xr:uid="{00000000-0005-0000-0000-000057050000}"/>
    <cellStyle name="Calculation 3 3 5" xfId="6846" xr:uid="{00000000-0005-0000-0000-000057050000}"/>
    <cellStyle name="Calculation 3 4" xfId="4027" xr:uid="{00000000-0005-0000-0000-00005C050000}"/>
    <cellStyle name="Calculation 3 4 2" xfId="4028" xr:uid="{00000000-0005-0000-0000-00005D050000}"/>
    <cellStyle name="Calculation 3 4 2 2" xfId="4029" xr:uid="{00000000-0005-0000-0000-00005E050000}"/>
    <cellStyle name="Calculation 3 4 2 2 2" xfId="8503" xr:uid="{00000000-0005-0000-0000-00005E050000}"/>
    <cellStyle name="Calculation 3 4 2 2 2 2" xfId="7515" xr:uid="{00000000-0005-0000-0000-00005E050000}"/>
    <cellStyle name="Calculation 3 4 2 2 3" xfId="6218" xr:uid="{00000000-0005-0000-0000-00005E050000}"/>
    <cellStyle name="Calculation 3 4 2 3" xfId="4030" xr:uid="{00000000-0005-0000-0000-00005F050000}"/>
    <cellStyle name="Calculation 3 4 2 3 2" xfId="8504" xr:uid="{00000000-0005-0000-0000-00005F050000}"/>
    <cellStyle name="Calculation 3 4 2 3 2 2" xfId="9402" xr:uid="{00000000-0005-0000-0000-00005F050000}"/>
    <cellStyle name="Calculation 3 4 2 3 3" xfId="6219" xr:uid="{00000000-0005-0000-0000-00005F050000}"/>
    <cellStyle name="Calculation 3 4 2 4" xfId="8502" xr:uid="{00000000-0005-0000-0000-00005D050000}"/>
    <cellStyle name="Calculation 3 4 2 4 2" xfId="9403" xr:uid="{00000000-0005-0000-0000-00005D050000}"/>
    <cellStyle name="Calculation 3 4 2 5" xfId="7551" xr:uid="{00000000-0005-0000-0000-00005D050000}"/>
    <cellStyle name="Calculation 3 4 3" xfId="4031" xr:uid="{00000000-0005-0000-0000-000060050000}"/>
    <cellStyle name="Calculation 3 4 3 2" xfId="8505" xr:uid="{00000000-0005-0000-0000-000060050000}"/>
    <cellStyle name="Calculation 3 4 3 2 2" xfId="6383" xr:uid="{00000000-0005-0000-0000-000060050000}"/>
    <cellStyle name="Calculation 3 4 3 3" xfId="6220" xr:uid="{00000000-0005-0000-0000-000060050000}"/>
    <cellStyle name="Calculation 3 4 4" xfId="8501" xr:uid="{00000000-0005-0000-0000-00005C050000}"/>
    <cellStyle name="Calculation 3 4 4 2" xfId="7516" xr:uid="{00000000-0005-0000-0000-00005C050000}"/>
    <cellStyle name="Calculation 3 4 5" xfId="6544" xr:uid="{00000000-0005-0000-0000-00005C050000}"/>
    <cellStyle name="Calculation 3 5" xfId="4032" xr:uid="{00000000-0005-0000-0000-000061050000}"/>
    <cellStyle name="Calculation 3 5 2" xfId="4033" xr:uid="{00000000-0005-0000-0000-000062050000}"/>
    <cellStyle name="Calculation 3 5 2 2" xfId="8507" xr:uid="{00000000-0005-0000-0000-000062050000}"/>
    <cellStyle name="Calculation 3 5 2 2 2" xfId="6382" xr:uid="{00000000-0005-0000-0000-000062050000}"/>
    <cellStyle name="Calculation 3 5 2 3" xfId="9295" xr:uid="{00000000-0005-0000-0000-000062050000}"/>
    <cellStyle name="Calculation 3 5 3" xfId="4034" xr:uid="{00000000-0005-0000-0000-000063050000}"/>
    <cellStyle name="Calculation 3 5 3 2" xfId="8508" xr:uid="{00000000-0005-0000-0000-000063050000}"/>
    <cellStyle name="Calculation 3 5 3 2 2" xfId="7508" xr:uid="{00000000-0005-0000-0000-000063050000}"/>
    <cellStyle name="Calculation 3 5 3 3" xfId="7552" xr:uid="{00000000-0005-0000-0000-000063050000}"/>
    <cellStyle name="Calculation 3 5 4" xfId="8506" xr:uid="{00000000-0005-0000-0000-000061050000}"/>
    <cellStyle name="Calculation 3 5 4 2" xfId="6014" xr:uid="{00000000-0005-0000-0000-000061050000}"/>
    <cellStyle name="Calculation 3 5 5" xfId="5779" xr:uid="{00000000-0005-0000-0000-000061050000}"/>
    <cellStyle name="Calculation 3 6" xfId="4035" xr:uid="{00000000-0005-0000-0000-000064050000}"/>
    <cellStyle name="Calculation 3 6 2" xfId="8509" xr:uid="{00000000-0005-0000-0000-000064050000}"/>
    <cellStyle name="Calculation 3 6 2 2" xfId="8995" xr:uid="{00000000-0005-0000-0000-000064050000}"/>
    <cellStyle name="Calculation 3 6 3" xfId="6969" xr:uid="{00000000-0005-0000-0000-000064050000}"/>
    <cellStyle name="Calculation 3 7" xfId="8480" xr:uid="{00000000-0005-0000-0000-000047050000}"/>
    <cellStyle name="Calculation 3 7 2" xfId="9400" xr:uid="{00000000-0005-0000-0000-000047050000}"/>
    <cellStyle name="Calculation 3 8" xfId="9180" xr:uid="{00000000-0005-0000-0000-000047050000}"/>
    <cellStyle name="Calculation 4" xfId="4036" xr:uid="{00000000-0005-0000-0000-000065050000}"/>
    <cellStyle name="Calculation 4 2" xfId="4037" xr:uid="{00000000-0005-0000-0000-000066050000}"/>
    <cellStyle name="Calculation 4 2 2" xfId="4038" xr:uid="{00000000-0005-0000-0000-000067050000}"/>
    <cellStyle name="Calculation 4 2 2 2" xfId="4039" xr:uid="{00000000-0005-0000-0000-000068050000}"/>
    <cellStyle name="Calculation 4 2 2 2 2" xfId="8513" xr:uid="{00000000-0005-0000-0000-000068050000}"/>
    <cellStyle name="Calculation 4 2 2 2 2 2" xfId="9406" xr:uid="{00000000-0005-0000-0000-000068050000}"/>
    <cellStyle name="Calculation 4 2 2 2 3" xfId="6216" xr:uid="{00000000-0005-0000-0000-000068050000}"/>
    <cellStyle name="Calculation 4 2 2 3" xfId="4040" xr:uid="{00000000-0005-0000-0000-000069050000}"/>
    <cellStyle name="Calculation 4 2 2 3 2" xfId="8514" xr:uid="{00000000-0005-0000-0000-000069050000}"/>
    <cellStyle name="Calculation 4 2 2 3 2 2" xfId="7509" xr:uid="{00000000-0005-0000-0000-000069050000}"/>
    <cellStyle name="Calculation 4 2 2 3 3" xfId="9630" xr:uid="{00000000-0005-0000-0000-000069050000}"/>
    <cellStyle name="Calculation 4 2 2 4" xfId="8512" xr:uid="{00000000-0005-0000-0000-000067050000}"/>
    <cellStyle name="Calculation 4 2 2 4 2" xfId="6013" xr:uid="{00000000-0005-0000-0000-000067050000}"/>
    <cellStyle name="Calculation 4 2 2 5" xfId="6215" xr:uid="{00000000-0005-0000-0000-000067050000}"/>
    <cellStyle name="Calculation 4 2 3" xfId="4041" xr:uid="{00000000-0005-0000-0000-00006A050000}"/>
    <cellStyle name="Calculation 4 2 3 2" xfId="8515" xr:uid="{00000000-0005-0000-0000-00006A050000}"/>
    <cellStyle name="Calculation 4 2 3 2 2" xfId="7511" xr:uid="{00000000-0005-0000-0000-00006A050000}"/>
    <cellStyle name="Calculation 4 2 3 3" xfId="6968" xr:uid="{00000000-0005-0000-0000-00006A050000}"/>
    <cellStyle name="Calculation 4 2 4" xfId="8511" xr:uid="{00000000-0005-0000-0000-000066050000}"/>
    <cellStyle name="Calculation 4 2 4 2" xfId="7512" xr:uid="{00000000-0005-0000-0000-000066050000}"/>
    <cellStyle name="Calculation 4 2 5" xfId="6211" xr:uid="{00000000-0005-0000-0000-000066050000}"/>
    <cellStyle name="Calculation 4 3" xfId="4042" xr:uid="{00000000-0005-0000-0000-00006B050000}"/>
    <cellStyle name="Calculation 4 3 2" xfId="4043" xr:uid="{00000000-0005-0000-0000-00006C050000}"/>
    <cellStyle name="Calculation 4 3 2 2" xfId="4044" xr:uid="{00000000-0005-0000-0000-00006D050000}"/>
    <cellStyle name="Calculation 4 3 2 2 2" xfId="8518" xr:uid="{00000000-0005-0000-0000-00006D050000}"/>
    <cellStyle name="Calculation 4 3 2 2 2 2" xfId="9137" xr:uid="{00000000-0005-0000-0000-00006D050000}"/>
    <cellStyle name="Calculation 4 3 2 2 3" xfId="6214" xr:uid="{00000000-0005-0000-0000-00006D050000}"/>
    <cellStyle name="Calculation 4 3 2 3" xfId="4045" xr:uid="{00000000-0005-0000-0000-00006E050000}"/>
    <cellStyle name="Calculation 4 3 2 3 2" xfId="8519" xr:uid="{00000000-0005-0000-0000-00006E050000}"/>
    <cellStyle name="Calculation 4 3 2 3 2 2" xfId="9138" xr:uid="{00000000-0005-0000-0000-00006E050000}"/>
    <cellStyle name="Calculation 4 3 2 3 3" xfId="9293" xr:uid="{00000000-0005-0000-0000-00006E050000}"/>
    <cellStyle name="Calculation 4 3 2 4" xfId="8517" xr:uid="{00000000-0005-0000-0000-00006C050000}"/>
    <cellStyle name="Calculation 4 3 2 4 2" xfId="5574" xr:uid="{00000000-0005-0000-0000-00006C050000}"/>
    <cellStyle name="Calculation 4 3 2 5" xfId="6213" xr:uid="{00000000-0005-0000-0000-00006C050000}"/>
    <cellStyle name="Calculation 4 3 3" xfId="4046" xr:uid="{00000000-0005-0000-0000-00006F050000}"/>
    <cellStyle name="Calculation 4 3 3 2" xfId="8520" xr:uid="{00000000-0005-0000-0000-00006F050000}"/>
    <cellStyle name="Calculation 4 3 3 2 2" xfId="5573" xr:uid="{00000000-0005-0000-0000-00006F050000}"/>
    <cellStyle name="Calculation 4 3 3 3" xfId="6543" xr:uid="{00000000-0005-0000-0000-00006F050000}"/>
    <cellStyle name="Calculation 4 3 4" xfId="8516" xr:uid="{00000000-0005-0000-0000-00006B050000}"/>
    <cellStyle name="Calculation 4 3 4 2" xfId="9405" xr:uid="{00000000-0005-0000-0000-00006B050000}"/>
    <cellStyle name="Calculation 4 3 5" xfId="6212" xr:uid="{00000000-0005-0000-0000-00006B050000}"/>
    <cellStyle name="Calculation 4 4" xfId="4047" xr:uid="{00000000-0005-0000-0000-000070050000}"/>
    <cellStyle name="Calculation 4 4 2" xfId="4048" xr:uid="{00000000-0005-0000-0000-000071050000}"/>
    <cellStyle name="Calculation 4 4 2 2" xfId="8522" xr:uid="{00000000-0005-0000-0000-000071050000}"/>
    <cellStyle name="Calculation 4 4 2 2 2" xfId="5572" xr:uid="{00000000-0005-0000-0000-000071050000}"/>
    <cellStyle name="Calculation 4 4 2 3" xfId="5487" xr:uid="{00000000-0005-0000-0000-000071050000}"/>
    <cellStyle name="Calculation 4 4 3" xfId="4049" xr:uid="{00000000-0005-0000-0000-000072050000}"/>
    <cellStyle name="Calculation 4 4 3 2" xfId="8523" xr:uid="{00000000-0005-0000-0000-000072050000}"/>
    <cellStyle name="Calculation 4 4 3 2 2" xfId="7510" xr:uid="{00000000-0005-0000-0000-000072050000}"/>
    <cellStyle name="Calculation 4 4 3 3" xfId="6337" xr:uid="{00000000-0005-0000-0000-000072050000}"/>
    <cellStyle name="Calculation 4 4 4" xfId="8521" xr:uid="{00000000-0005-0000-0000-000070050000}"/>
    <cellStyle name="Calculation 4 4 4 2" xfId="9139" xr:uid="{00000000-0005-0000-0000-000070050000}"/>
    <cellStyle name="Calculation 4 4 5" xfId="6431" xr:uid="{00000000-0005-0000-0000-000070050000}"/>
    <cellStyle name="Calculation 4 5" xfId="4050" xr:uid="{00000000-0005-0000-0000-000073050000}"/>
    <cellStyle name="Calculation 4 5 2" xfId="8524" xr:uid="{00000000-0005-0000-0000-000073050000}"/>
    <cellStyle name="Calculation 4 5 2 2" xfId="9401" xr:uid="{00000000-0005-0000-0000-000073050000}"/>
    <cellStyle name="Calculation 4 5 3" xfId="6208" xr:uid="{00000000-0005-0000-0000-000073050000}"/>
    <cellStyle name="Calculation 4 6" xfId="8510" xr:uid="{00000000-0005-0000-0000-000065050000}"/>
    <cellStyle name="Calculation 4 6 2" xfId="6701" xr:uid="{00000000-0005-0000-0000-000065050000}"/>
    <cellStyle name="Calculation 4 7" xfId="9294" xr:uid="{00000000-0005-0000-0000-000065050000}"/>
    <cellStyle name="Calculation 5" xfId="4051" xr:uid="{00000000-0005-0000-0000-000074050000}"/>
    <cellStyle name="Calculation 5 2" xfId="4052" xr:uid="{00000000-0005-0000-0000-000075050000}"/>
    <cellStyle name="Calculation 5 2 2" xfId="4053" xr:uid="{00000000-0005-0000-0000-000076050000}"/>
    <cellStyle name="Calculation 5 2 2 2" xfId="8527" xr:uid="{00000000-0005-0000-0000-000076050000}"/>
    <cellStyle name="Calculation 5 2 2 2 2" xfId="7059" xr:uid="{00000000-0005-0000-0000-000076050000}"/>
    <cellStyle name="Calculation 5 2 2 3" xfId="7228" xr:uid="{00000000-0005-0000-0000-000076050000}"/>
    <cellStyle name="Calculation 5 2 3" xfId="4054" xr:uid="{00000000-0005-0000-0000-000077050000}"/>
    <cellStyle name="Calculation 5 2 3 2" xfId="8528" xr:uid="{00000000-0005-0000-0000-000077050000}"/>
    <cellStyle name="Calculation 5 2 3 2 2" xfId="9057" xr:uid="{00000000-0005-0000-0000-000077050000}"/>
    <cellStyle name="Calculation 5 2 3 3" xfId="6430" xr:uid="{00000000-0005-0000-0000-000077050000}"/>
    <cellStyle name="Calculation 5 2 4" xfId="8526" xr:uid="{00000000-0005-0000-0000-000075050000}"/>
    <cellStyle name="Calculation 5 2 4 2" xfId="6380" xr:uid="{00000000-0005-0000-0000-000075050000}"/>
    <cellStyle name="Calculation 5 2 5" xfId="6210" xr:uid="{00000000-0005-0000-0000-000075050000}"/>
    <cellStyle name="Calculation 5 3" xfId="4055" xr:uid="{00000000-0005-0000-0000-000078050000}"/>
    <cellStyle name="Calculation 5 3 2" xfId="8529" xr:uid="{00000000-0005-0000-0000-000078050000}"/>
    <cellStyle name="Calculation 5 3 2 2" xfId="7058" xr:uid="{00000000-0005-0000-0000-000078050000}"/>
    <cellStyle name="Calculation 5 3 3" xfId="6336" xr:uid="{00000000-0005-0000-0000-000078050000}"/>
    <cellStyle name="Calculation 5 4" xfId="8525" xr:uid="{00000000-0005-0000-0000-000074050000}"/>
    <cellStyle name="Calculation 5 4 2" xfId="6381" xr:uid="{00000000-0005-0000-0000-000074050000}"/>
    <cellStyle name="Calculation 5 5" xfId="6209" xr:uid="{00000000-0005-0000-0000-000074050000}"/>
    <cellStyle name="Calculation 6" xfId="4056" xr:uid="{00000000-0005-0000-0000-000079050000}"/>
    <cellStyle name="Calculation 6 2" xfId="4057" xr:uid="{00000000-0005-0000-0000-00007A050000}"/>
    <cellStyle name="Calculation 6 2 2" xfId="8531" xr:uid="{00000000-0005-0000-0000-00007A050000}"/>
    <cellStyle name="Calculation 6 2 2 2" xfId="9140" xr:uid="{00000000-0005-0000-0000-00007A050000}"/>
    <cellStyle name="Calculation 6 2 3" xfId="6206" xr:uid="{00000000-0005-0000-0000-00007A050000}"/>
    <cellStyle name="Calculation 6 3" xfId="8530" xr:uid="{00000000-0005-0000-0000-000079050000}"/>
    <cellStyle name="Calculation 6 3 2" xfId="5785" xr:uid="{00000000-0005-0000-0000-000079050000}"/>
    <cellStyle name="Calculation 6 4" xfId="6205" xr:uid="{00000000-0005-0000-0000-000079050000}"/>
    <cellStyle name="Calculation 7" xfId="4058" xr:uid="{00000000-0005-0000-0000-00007B050000}"/>
    <cellStyle name="Calculation 7 2" xfId="4059" xr:uid="{00000000-0005-0000-0000-00007C050000}"/>
    <cellStyle name="Calculation 7 2 2" xfId="8533" xr:uid="{00000000-0005-0000-0000-00007C050000}"/>
    <cellStyle name="Calculation 7 2 2 2" xfId="6379" xr:uid="{00000000-0005-0000-0000-00007C050000}"/>
    <cellStyle name="Calculation 7 2 3" xfId="9631" xr:uid="{00000000-0005-0000-0000-00007C050000}"/>
    <cellStyle name="Calculation 7 3" xfId="4060" xr:uid="{00000000-0005-0000-0000-00007D050000}"/>
    <cellStyle name="Calculation 7 3 2" xfId="8534" xr:uid="{00000000-0005-0000-0000-00007D050000}"/>
    <cellStyle name="Calculation 7 3 2 2" xfId="6012" xr:uid="{00000000-0005-0000-0000-00007D050000}"/>
    <cellStyle name="Calculation 7 3 3" xfId="9297" xr:uid="{00000000-0005-0000-0000-00007D050000}"/>
    <cellStyle name="Calculation 7 4" xfId="8532" xr:uid="{00000000-0005-0000-0000-00007B050000}"/>
    <cellStyle name="Calculation 7 4 2" xfId="7507" xr:uid="{00000000-0005-0000-0000-00007B050000}"/>
    <cellStyle name="Calculation 7 5" xfId="6207" xr:uid="{00000000-0005-0000-0000-00007B050000}"/>
    <cellStyle name="Calculation 8" xfId="4061" xr:uid="{00000000-0005-0000-0000-00007E050000}"/>
    <cellStyle name="Calculation 8 2" xfId="8535" xr:uid="{00000000-0005-0000-0000-00007E050000}"/>
    <cellStyle name="Calculation 8 2 2" xfId="6011" xr:uid="{00000000-0005-0000-0000-00007E050000}"/>
    <cellStyle name="Calculation 8 3" xfId="6429" xr:uid="{00000000-0005-0000-0000-00007E050000}"/>
    <cellStyle name="Calculation 9" xfId="4062" xr:uid="{00000000-0005-0000-0000-00007F050000}"/>
    <cellStyle name="Calculation 9 2" xfId="8536" xr:uid="{00000000-0005-0000-0000-00007F050000}"/>
    <cellStyle name="Calculation 9 2 2" xfId="6010" xr:uid="{00000000-0005-0000-0000-00007F050000}"/>
    <cellStyle name="Calculation 9 3" xfId="6204" xr:uid="{00000000-0005-0000-0000-00007F050000}"/>
    <cellStyle name="Case" xfId="4063" xr:uid="{00000000-0005-0000-0000-000080050000}"/>
    <cellStyle name="Cellule liée 2" xfId="1084" xr:uid="{00000000-0005-0000-0000-000081050000}"/>
    <cellStyle name="Cellule liée 2 10" xfId="1085" xr:uid="{00000000-0005-0000-0000-000082050000}"/>
    <cellStyle name="Cellule liée 2 11" xfId="1086" xr:uid="{00000000-0005-0000-0000-000083050000}"/>
    <cellStyle name="Cellule liée 2 2" xfId="1087" xr:uid="{00000000-0005-0000-0000-000084050000}"/>
    <cellStyle name="Cellule liée 2 3" xfId="1088" xr:uid="{00000000-0005-0000-0000-000085050000}"/>
    <cellStyle name="Cellule liée 2 4" xfId="1089" xr:uid="{00000000-0005-0000-0000-000086050000}"/>
    <cellStyle name="Cellule liée 2 5" xfId="1090" xr:uid="{00000000-0005-0000-0000-000087050000}"/>
    <cellStyle name="Cellule liée 2 6" xfId="1091" xr:uid="{00000000-0005-0000-0000-000088050000}"/>
    <cellStyle name="Cellule liée 2 7" xfId="1092" xr:uid="{00000000-0005-0000-0000-000089050000}"/>
    <cellStyle name="Cellule liée 2 8" xfId="1093" xr:uid="{00000000-0005-0000-0000-00008A050000}"/>
    <cellStyle name="Cellule liée 2 9" xfId="1094" xr:uid="{00000000-0005-0000-0000-00008B050000}"/>
    <cellStyle name="Cellule liée 2_Feuil1" xfId="1095" xr:uid="{00000000-0005-0000-0000-00008C050000}"/>
    <cellStyle name="Cellule liée 3" xfId="1096" xr:uid="{00000000-0005-0000-0000-00008D050000}"/>
    <cellStyle name="Cellule liée 3 2" xfId="4064" xr:uid="{00000000-0005-0000-0000-00008E050000}"/>
    <cellStyle name="Cellule liée 3 3" xfId="4065" xr:uid="{00000000-0005-0000-0000-00008F050000}"/>
    <cellStyle name="Check" xfId="1097" xr:uid="{00000000-0005-0000-0000-000090050000}"/>
    <cellStyle name="Check Cell" xfId="1098" xr:uid="{00000000-0005-0000-0000-000091050000}"/>
    <cellStyle name="Check_charges d'exploitation endogènes_Leïla" xfId="1099" xr:uid="{00000000-0005-0000-0000-000092050000}"/>
    <cellStyle name="Chiffres" xfId="1100" xr:uid="{00000000-0005-0000-0000-000093050000}"/>
    <cellStyle name="Collegamento ipertestuale_PLDT" xfId="4066" xr:uid="{00000000-0005-0000-0000-000094050000}"/>
    <cellStyle name="Comma [0]_#6 Temps &amp; Contractors" xfId="1101" xr:uid="{00000000-0005-0000-0000-000095050000}"/>
    <cellStyle name="Comma [00]" xfId="1102" xr:uid="{00000000-0005-0000-0000-000096050000}"/>
    <cellStyle name="Comma [00] 2" xfId="4067" xr:uid="{00000000-0005-0000-0000-000097050000}"/>
    <cellStyle name="Comma [00] 3" xfId="4068" xr:uid="{00000000-0005-0000-0000-000098050000}"/>
    <cellStyle name="Comma_#6 Temps &amp; Contractors" xfId="1103" xr:uid="{00000000-0005-0000-0000-000099050000}"/>
    <cellStyle name="Commentaire 10" xfId="1104" xr:uid="{00000000-0005-0000-0000-00009A050000}"/>
    <cellStyle name="Commentaire 10 2" xfId="1105" xr:uid="{00000000-0005-0000-0000-00009B050000}"/>
    <cellStyle name="Commentaire 10 2 2" xfId="1106" xr:uid="{00000000-0005-0000-0000-00009C050000}"/>
    <cellStyle name="Commentaire 10 2 2 2" xfId="1107" xr:uid="{00000000-0005-0000-0000-00009D050000}"/>
    <cellStyle name="Commentaire 10 2 2 2 2" xfId="7923" xr:uid="{00000000-0005-0000-0000-00009D050000}"/>
    <cellStyle name="Commentaire 10 2 2 2 2 2" xfId="9051" xr:uid="{00000000-0005-0000-0000-00009D050000}"/>
    <cellStyle name="Commentaire 10 2 2 2 3" xfId="7433" xr:uid="{00000000-0005-0000-0000-00009D050000}"/>
    <cellStyle name="Commentaire 10 2 2 3" xfId="7922" xr:uid="{00000000-0005-0000-0000-00009C050000}"/>
    <cellStyle name="Commentaire 10 2 2 3 2" xfId="7396" xr:uid="{00000000-0005-0000-0000-00009C050000}"/>
    <cellStyle name="Commentaire 10 2 2 4" xfId="7111" xr:uid="{00000000-0005-0000-0000-00009C050000}"/>
    <cellStyle name="Commentaire 10 2 3" xfId="7921" xr:uid="{00000000-0005-0000-0000-00009B050000}"/>
    <cellStyle name="Commentaire 10 2 3 2" xfId="9579" xr:uid="{00000000-0005-0000-0000-00009B050000}"/>
    <cellStyle name="Commentaire 10 2 4" xfId="7432" xr:uid="{00000000-0005-0000-0000-00009B050000}"/>
    <cellStyle name="Commentaire 10 3" xfId="1108" xr:uid="{00000000-0005-0000-0000-00009E050000}"/>
    <cellStyle name="Commentaire 10 3 2" xfId="1109" xr:uid="{00000000-0005-0000-0000-00009F050000}"/>
    <cellStyle name="Commentaire 10 3 2 2" xfId="7925" xr:uid="{00000000-0005-0000-0000-00009F050000}"/>
    <cellStyle name="Commentaire 10 3 2 2 2" xfId="5794" xr:uid="{00000000-0005-0000-0000-00009F050000}"/>
    <cellStyle name="Commentaire 10 3 2 3" xfId="9476" xr:uid="{00000000-0005-0000-0000-00009F050000}"/>
    <cellStyle name="Commentaire 10 3 3" xfId="7924" xr:uid="{00000000-0005-0000-0000-00009E050000}"/>
    <cellStyle name="Commentaire 10 3 3 2" xfId="7400" xr:uid="{00000000-0005-0000-0000-00009E050000}"/>
    <cellStyle name="Commentaire 10 3 4" xfId="5722" xr:uid="{00000000-0005-0000-0000-00009E050000}"/>
    <cellStyle name="Commentaire 10 4" xfId="7920" xr:uid="{00000000-0005-0000-0000-00009A050000}"/>
    <cellStyle name="Commentaire 10 4 2" xfId="5797" xr:uid="{00000000-0005-0000-0000-00009A050000}"/>
    <cellStyle name="Commentaire 10 5" xfId="5542" xr:uid="{00000000-0005-0000-0000-00009A050000}"/>
    <cellStyle name="Commentaire 10_Feuil1" xfId="1110" xr:uid="{00000000-0005-0000-0000-0000A0050000}"/>
    <cellStyle name="Commentaire 11" xfId="1111" xr:uid="{00000000-0005-0000-0000-0000A1050000}"/>
    <cellStyle name="Commentaire 11 2" xfId="1112" xr:uid="{00000000-0005-0000-0000-0000A2050000}"/>
    <cellStyle name="Commentaire 11 2 2" xfId="1113" xr:uid="{00000000-0005-0000-0000-0000A3050000}"/>
    <cellStyle name="Commentaire 11 2 2 2" xfId="1114" xr:uid="{00000000-0005-0000-0000-0000A4050000}"/>
    <cellStyle name="Commentaire 11 2 2 2 2" xfId="7929" xr:uid="{00000000-0005-0000-0000-0000A4050000}"/>
    <cellStyle name="Commentaire 11 2 2 2 2 2" xfId="5529" xr:uid="{00000000-0005-0000-0000-0000A4050000}"/>
    <cellStyle name="Commentaire 11 2 2 2 3" xfId="7113" xr:uid="{00000000-0005-0000-0000-0000A4050000}"/>
    <cellStyle name="Commentaire 11 2 2 3" xfId="7928" xr:uid="{00000000-0005-0000-0000-0000A3050000}"/>
    <cellStyle name="Commentaire 11 2 2 3 2" xfId="7401" xr:uid="{00000000-0005-0000-0000-0000A3050000}"/>
    <cellStyle name="Commentaire 11 2 2 4" xfId="7112" xr:uid="{00000000-0005-0000-0000-0000A3050000}"/>
    <cellStyle name="Commentaire 11 2 3" xfId="7927" xr:uid="{00000000-0005-0000-0000-0000A2050000}"/>
    <cellStyle name="Commentaire 11 2 3 2" xfId="9047" xr:uid="{00000000-0005-0000-0000-0000A2050000}"/>
    <cellStyle name="Commentaire 11 2 4" xfId="9356" xr:uid="{00000000-0005-0000-0000-0000A2050000}"/>
    <cellStyle name="Commentaire 11 3" xfId="1115" xr:uid="{00000000-0005-0000-0000-0000A5050000}"/>
    <cellStyle name="Commentaire 11 3 2" xfId="1116" xr:uid="{00000000-0005-0000-0000-0000A6050000}"/>
    <cellStyle name="Commentaire 11 3 2 2" xfId="7931" xr:uid="{00000000-0005-0000-0000-0000A6050000}"/>
    <cellStyle name="Commentaire 11 3 2 2 2" xfId="5793" xr:uid="{00000000-0005-0000-0000-0000A6050000}"/>
    <cellStyle name="Commentaire 11 3 2 3" xfId="5723" xr:uid="{00000000-0005-0000-0000-0000A6050000}"/>
    <cellStyle name="Commentaire 11 3 3" xfId="7930" xr:uid="{00000000-0005-0000-0000-0000A5050000}"/>
    <cellStyle name="Commentaire 11 3 3 2" xfId="9580" xr:uid="{00000000-0005-0000-0000-0000A5050000}"/>
    <cellStyle name="Commentaire 11 3 4" xfId="9479" xr:uid="{00000000-0005-0000-0000-0000A5050000}"/>
    <cellStyle name="Commentaire 11 4" xfId="7926" xr:uid="{00000000-0005-0000-0000-0000A1050000}"/>
    <cellStyle name="Commentaire 11 4 2" xfId="5795" xr:uid="{00000000-0005-0000-0000-0000A1050000}"/>
    <cellStyle name="Commentaire 11 5" xfId="7110" xr:uid="{00000000-0005-0000-0000-0000A1050000}"/>
    <cellStyle name="Commentaire 11_Feuil1" xfId="1117" xr:uid="{00000000-0005-0000-0000-0000A7050000}"/>
    <cellStyle name="Commentaire 12" xfId="1118" xr:uid="{00000000-0005-0000-0000-0000A8050000}"/>
    <cellStyle name="Commentaire 12 2" xfId="1119" xr:uid="{00000000-0005-0000-0000-0000A9050000}"/>
    <cellStyle name="Commentaire 12 2 2" xfId="1120" xr:uid="{00000000-0005-0000-0000-0000AA050000}"/>
    <cellStyle name="Commentaire 12 2 2 2" xfId="1121" xr:uid="{00000000-0005-0000-0000-0000AB050000}"/>
    <cellStyle name="Commentaire 12 2 2 2 2" xfId="7935" xr:uid="{00000000-0005-0000-0000-0000AB050000}"/>
    <cellStyle name="Commentaire 12 2 2 2 2 2" xfId="9052" xr:uid="{00000000-0005-0000-0000-0000AB050000}"/>
    <cellStyle name="Commentaire 12 2 2 2 3" xfId="7108" xr:uid="{00000000-0005-0000-0000-0000AB050000}"/>
    <cellStyle name="Commentaire 12 2 2 3" xfId="7934" xr:uid="{00000000-0005-0000-0000-0000AA050000}"/>
    <cellStyle name="Commentaire 12 2 2 3 2" xfId="9053" xr:uid="{00000000-0005-0000-0000-0000AA050000}"/>
    <cellStyle name="Commentaire 12 2 2 4" xfId="9197" xr:uid="{00000000-0005-0000-0000-0000AA050000}"/>
    <cellStyle name="Commentaire 12 2 3" xfId="7933" xr:uid="{00000000-0005-0000-0000-0000A9050000}"/>
    <cellStyle name="Commentaire 12 2 3 2" xfId="5792" xr:uid="{00000000-0005-0000-0000-0000A9050000}"/>
    <cellStyle name="Commentaire 12 2 4" xfId="5724" xr:uid="{00000000-0005-0000-0000-0000A9050000}"/>
    <cellStyle name="Commentaire 12 3" xfId="1122" xr:uid="{00000000-0005-0000-0000-0000AC050000}"/>
    <cellStyle name="Commentaire 12 3 2" xfId="1123" xr:uid="{00000000-0005-0000-0000-0000AD050000}"/>
    <cellStyle name="Commentaire 12 3 2 2" xfId="7937" xr:uid="{00000000-0005-0000-0000-0000AD050000}"/>
    <cellStyle name="Commentaire 12 3 2 2 2" xfId="5791" xr:uid="{00000000-0005-0000-0000-0000AD050000}"/>
    <cellStyle name="Commentaire 12 3 2 3" xfId="7107" xr:uid="{00000000-0005-0000-0000-0000AD050000}"/>
    <cellStyle name="Commentaire 12 3 3" xfId="7936" xr:uid="{00000000-0005-0000-0000-0000AC050000}"/>
    <cellStyle name="Commentaire 12 3 3 2" xfId="7398" xr:uid="{00000000-0005-0000-0000-0000AC050000}"/>
    <cellStyle name="Commentaire 12 3 4" xfId="9198" xr:uid="{00000000-0005-0000-0000-0000AC050000}"/>
    <cellStyle name="Commentaire 12 4" xfId="7932" xr:uid="{00000000-0005-0000-0000-0000A8050000}"/>
    <cellStyle name="Commentaire 12 4 2" xfId="7397" xr:uid="{00000000-0005-0000-0000-0000A8050000}"/>
    <cellStyle name="Commentaire 12 5" xfId="7434" xr:uid="{00000000-0005-0000-0000-0000A8050000}"/>
    <cellStyle name="Commentaire 12_Feuil1" xfId="1124" xr:uid="{00000000-0005-0000-0000-0000AE050000}"/>
    <cellStyle name="Commentaire 13" xfId="1125" xr:uid="{00000000-0005-0000-0000-0000AF050000}"/>
    <cellStyle name="Commentaire 13 2" xfId="1126" xr:uid="{00000000-0005-0000-0000-0000B0050000}"/>
    <cellStyle name="Commentaire 13 2 2" xfId="1127" xr:uid="{00000000-0005-0000-0000-0000B1050000}"/>
    <cellStyle name="Commentaire 13 2 2 2" xfId="1128" xr:uid="{00000000-0005-0000-0000-0000B2050000}"/>
    <cellStyle name="Commentaire 13 2 2 2 2" xfId="7941" xr:uid="{00000000-0005-0000-0000-0000B2050000}"/>
    <cellStyle name="Commentaire 13 2 2 2 2 2" xfId="9565" xr:uid="{00000000-0005-0000-0000-0000B2050000}"/>
    <cellStyle name="Commentaire 13 2 2 2 3" xfId="9478" xr:uid="{00000000-0005-0000-0000-0000B2050000}"/>
    <cellStyle name="Commentaire 13 2 2 3" xfId="7940" xr:uid="{00000000-0005-0000-0000-0000B1050000}"/>
    <cellStyle name="Commentaire 13 2 2 3 2" xfId="5789" xr:uid="{00000000-0005-0000-0000-0000B1050000}"/>
    <cellStyle name="Commentaire 13 2 2 4" xfId="7109" xr:uid="{00000000-0005-0000-0000-0000B1050000}"/>
    <cellStyle name="Commentaire 13 2 3" xfId="7939" xr:uid="{00000000-0005-0000-0000-0000B0050000}"/>
    <cellStyle name="Commentaire 13 2 3 2" xfId="9578" xr:uid="{00000000-0005-0000-0000-0000B0050000}"/>
    <cellStyle name="Commentaire 13 2 4" xfId="9480" xr:uid="{00000000-0005-0000-0000-0000B0050000}"/>
    <cellStyle name="Commentaire 13 3" xfId="1129" xr:uid="{00000000-0005-0000-0000-0000B3050000}"/>
    <cellStyle name="Commentaire 13 3 2" xfId="1130" xr:uid="{00000000-0005-0000-0000-0000B4050000}"/>
    <cellStyle name="Commentaire 13 3 2 2" xfId="7943" xr:uid="{00000000-0005-0000-0000-0000B4050000}"/>
    <cellStyle name="Commentaire 13 3 2 2 2" xfId="9577" xr:uid="{00000000-0005-0000-0000-0000B4050000}"/>
    <cellStyle name="Commentaire 13 3 2 3" xfId="5951" xr:uid="{00000000-0005-0000-0000-0000B4050000}"/>
    <cellStyle name="Commentaire 13 3 3" xfId="7942" xr:uid="{00000000-0005-0000-0000-0000B3050000}"/>
    <cellStyle name="Commentaire 13 3 3 2" xfId="9459" xr:uid="{00000000-0005-0000-0000-0000B3050000}"/>
    <cellStyle name="Commentaire 13 3 4" xfId="7130" xr:uid="{00000000-0005-0000-0000-0000B3050000}"/>
    <cellStyle name="Commentaire 13 4" xfId="7938" xr:uid="{00000000-0005-0000-0000-0000AF050000}"/>
    <cellStyle name="Commentaire 13 4 2" xfId="7399" xr:uid="{00000000-0005-0000-0000-0000AF050000}"/>
    <cellStyle name="Commentaire 13 5" xfId="5721" xr:uid="{00000000-0005-0000-0000-0000AF050000}"/>
    <cellStyle name="Commentaire 13_Feuil1" xfId="1131" xr:uid="{00000000-0005-0000-0000-0000B5050000}"/>
    <cellStyle name="Commentaire 14" xfId="1132" xr:uid="{00000000-0005-0000-0000-0000B6050000}"/>
    <cellStyle name="Commentaire 14 2" xfId="1133" xr:uid="{00000000-0005-0000-0000-0000B7050000}"/>
    <cellStyle name="Commentaire 14 2 2" xfId="1134" xr:uid="{00000000-0005-0000-0000-0000B8050000}"/>
    <cellStyle name="Commentaire 14 2 2 2" xfId="1135" xr:uid="{00000000-0005-0000-0000-0000B9050000}"/>
    <cellStyle name="Commentaire 14 2 2 2 2" xfId="7947" xr:uid="{00000000-0005-0000-0000-0000B9050000}"/>
    <cellStyle name="Commentaire 14 2 2 2 2 2" xfId="5790" xr:uid="{00000000-0005-0000-0000-0000B9050000}"/>
    <cellStyle name="Commentaire 14 2 2 2 3" xfId="9477" xr:uid="{00000000-0005-0000-0000-0000B9050000}"/>
    <cellStyle name="Commentaire 14 2 2 3" xfId="7946" xr:uid="{00000000-0005-0000-0000-0000B8050000}"/>
    <cellStyle name="Commentaire 14 2 2 3 2" xfId="9532" xr:uid="{00000000-0005-0000-0000-0000B8050000}"/>
    <cellStyle name="Commentaire 14 2 2 4" xfId="5756" xr:uid="{00000000-0005-0000-0000-0000B8050000}"/>
    <cellStyle name="Commentaire 14 2 3" xfId="7945" xr:uid="{00000000-0005-0000-0000-0000B7050000}"/>
    <cellStyle name="Commentaire 14 2 3 2" xfId="9458" xr:uid="{00000000-0005-0000-0000-0000B7050000}"/>
    <cellStyle name="Commentaire 14 2 4" xfId="9481" xr:uid="{00000000-0005-0000-0000-0000B7050000}"/>
    <cellStyle name="Commentaire 14 3" xfId="1136" xr:uid="{00000000-0005-0000-0000-0000BA050000}"/>
    <cellStyle name="Commentaire 14 3 2" xfId="1137" xr:uid="{00000000-0005-0000-0000-0000BB050000}"/>
    <cellStyle name="Commentaire 14 3 2 2" xfId="7949" xr:uid="{00000000-0005-0000-0000-0000BB050000}"/>
    <cellStyle name="Commentaire 14 3 2 2 2" xfId="9218" xr:uid="{00000000-0005-0000-0000-0000BB050000}"/>
    <cellStyle name="Commentaire 14 3 2 3" xfId="7431" xr:uid="{00000000-0005-0000-0000-0000BB050000}"/>
    <cellStyle name="Commentaire 14 3 3" xfId="7948" xr:uid="{00000000-0005-0000-0000-0000BA050000}"/>
    <cellStyle name="Commentaire 14 3 3 2" xfId="9315" xr:uid="{00000000-0005-0000-0000-0000BA050000}"/>
    <cellStyle name="Commentaire 14 3 4" xfId="5757" xr:uid="{00000000-0005-0000-0000-0000BA050000}"/>
    <cellStyle name="Commentaire 14 4" xfId="7944" xr:uid="{00000000-0005-0000-0000-0000B6050000}"/>
    <cellStyle name="Commentaire 14 4 2" xfId="5788" xr:uid="{00000000-0005-0000-0000-0000B6050000}"/>
    <cellStyle name="Commentaire 14 5" xfId="5720" xr:uid="{00000000-0005-0000-0000-0000B6050000}"/>
    <cellStyle name="Commentaire 14_Feuil1" xfId="1138" xr:uid="{00000000-0005-0000-0000-0000BC050000}"/>
    <cellStyle name="Commentaire 15" xfId="1139" xr:uid="{00000000-0005-0000-0000-0000BD050000}"/>
    <cellStyle name="Commentaire 15 2" xfId="1140" xr:uid="{00000000-0005-0000-0000-0000BE050000}"/>
    <cellStyle name="Commentaire 15 2 2" xfId="1141" xr:uid="{00000000-0005-0000-0000-0000BF050000}"/>
    <cellStyle name="Commentaire 15 2 2 2" xfId="1142" xr:uid="{00000000-0005-0000-0000-0000C0050000}"/>
    <cellStyle name="Commentaire 15 2 2 2 2" xfId="7953" xr:uid="{00000000-0005-0000-0000-0000C0050000}"/>
    <cellStyle name="Commentaire 15 2 2 2 2 2" xfId="9582" xr:uid="{00000000-0005-0000-0000-0000C0050000}"/>
    <cellStyle name="Commentaire 15 2 2 2 3" xfId="5541" xr:uid="{00000000-0005-0000-0000-0000C0050000}"/>
    <cellStyle name="Commentaire 15 2 2 3" xfId="7952" xr:uid="{00000000-0005-0000-0000-0000BF050000}"/>
    <cellStyle name="Commentaire 15 2 2 3 2" xfId="5787" xr:uid="{00000000-0005-0000-0000-0000BF050000}"/>
    <cellStyle name="Commentaire 15 2 2 4" xfId="5665" xr:uid="{00000000-0005-0000-0000-0000BF050000}"/>
    <cellStyle name="Commentaire 15 2 3" xfId="7951" xr:uid="{00000000-0005-0000-0000-0000BE050000}"/>
    <cellStyle name="Commentaire 15 2 3 2" xfId="5527" xr:uid="{00000000-0005-0000-0000-0000BE050000}"/>
    <cellStyle name="Commentaire 15 2 4" xfId="5719" xr:uid="{00000000-0005-0000-0000-0000BE050000}"/>
    <cellStyle name="Commentaire 15 3" xfId="1143" xr:uid="{00000000-0005-0000-0000-0000C1050000}"/>
    <cellStyle name="Commentaire 15 3 2" xfId="1144" xr:uid="{00000000-0005-0000-0000-0000C2050000}"/>
    <cellStyle name="Commentaire 15 3 2 2" xfId="7955" xr:uid="{00000000-0005-0000-0000-0000C2050000}"/>
    <cellStyle name="Commentaire 15 3 2 2 2" xfId="7060" xr:uid="{00000000-0005-0000-0000-0000C2050000}"/>
    <cellStyle name="Commentaire 15 3 2 3" xfId="7104" xr:uid="{00000000-0005-0000-0000-0000C2050000}"/>
    <cellStyle name="Commentaire 15 3 3" xfId="7954" xr:uid="{00000000-0005-0000-0000-0000C1050000}"/>
    <cellStyle name="Commentaire 15 3 3 2" xfId="5786" xr:uid="{00000000-0005-0000-0000-0000C1050000}"/>
    <cellStyle name="Commentaire 15 3 4" xfId="9537" xr:uid="{00000000-0005-0000-0000-0000C1050000}"/>
    <cellStyle name="Commentaire 15 4" xfId="7950" xr:uid="{00000000-0005-0000-0000-0000BD050000}"/>
    <cellStyle name="Commentaire 15 4 2" xfId="5528" xr:uid="{00000000-0005-0000-0000-0000BD050000}"/>
    <cellStyle name="Commentaire 15 5" xfId="5717" xr:uid="{00000000-0005-0000-0000-0000BD050000}"/>
    <cellStyle name="Commentaire 15_Feuil1" xfId="1145" xr:uid="{00000000-0005-0000-0000-0000C3050000}"/>
    <cellStyle name="Commentaire 16" xfId="1146" xr:uid="{00000000-0005-0000-0000-0000C4050000}"/>
    <cellStyle name="Commentaire 16 2" xfId="1147" xr:uid="{00000000-0005-0000-0000-0000C5050000}"/>
    <cellStyle name="Commentaire 16 2 2" xfId="1148" xr:uid="{00000000-0005-0000-0000-0000C6050000}"/>
    <cellStyle name="Commentaire 16 2 2 2" xfId="1149" xr:uid="{00000000-0005-0000-0000-0000C7050000}"/>
    <cellStyle name="Commentaire 16 2 2 2 2" xfId="7959" xr:uid="{00000000-0005-0000-0000-0000C7050000}"/>
    <cellStyle name="Commentaire 16 2 2 2 2 2" xfId="7394" xr:uid="{00000000-0005-0000-0000-0000C7050000}"/>
    <cellStyle name="Commentaire 16 2 2 2 3" xfId="7105" xr:uid="{00000000-0005-0000-0000-0000C7050000}"/>
    <cellStyle name="Commentaire 16 2 2 3" xfId="7958" xr:uid="{00000000-0005-0000-0000-0000C6050000}"/>
    <cellStyle name="Commentaire 16 2 2 3 2" xfId="5865" xr:uid="{00000000-0005-0000-0000-0000C6050000}"/>
    <cellStyle name="Commentaire 16 2 2 4" xfId="9483" xr:uid="{00000000-0005-0000-0000-0000C6050000}"/>
    <cellStyle name="Commentaire 16 2 3" xfId="7957" xr:uid="{00000000-0005-0000-0000-0000C5050000}"/>
    <cellStyle name="Commentaire 16 2 3 2" xfId="5864" xr:uid="{00000000-0005-0000-0000-0000C5050000}"/>
    <cellStyle name="Commentaire 16 2 4" xfId="9484" xr:uid="{00000000-0005-0000-0000-0000C5050000}"/>
    <cellStyle name="Commentaire 16 3" xfId="1150" xr:uid="{00000000-0005-0000-0000-0000C8050000}"/>
    <cellStyle name="Commentaire 16 3 2" xfId="1151" xr:uid="{00000000-0005-0000-0000-0000C9050000}"/>
    <cellStyle name="Commentaire 16 3 2 2" xfId="7961" xr:uid="{00000000-0005-0000-0000-0000C9050000}"/>
    <cellStyle name="Commentaire 16 3 2 2 2" xfId="7445" xr:uid="{00000000-0005-0000-0000-0000C9050000}"/>
    <cellStyle name="Commentaire 16 3 2 3" xfId="9199" xr:uid="{00000000-0005-0000-0000-0000C9050000}"/>
    <cellStyle name="Commentaire 16 3 3" xfId="7960" xr:uid="{00000000-0005-0000-0000-0000C8050000}"/>
    <cellStyle name="Commentaire 16 3 3 2" xfId="5624" xr:uid="{00000000-0005-0000-0000-0000C8050000}"/>
    <cellStyle name="Commentaire 16 3 4" xfId="5718" xr:uid="{00000000-0005-0000-0000-0000C8050000}"/>
    <cellStyle name="Commentaire 16 4" xfId="7956" xr:uid="{00000000-0005-0000-0000-0000C4050000}"/>
    <cellStyle name="Commentaire 16 4 2" xfId="7390" xr:uid="{00000000-0005-0000-0000-0000C4050000}"/>
    <cellStyle name="Commentaire 16 5" xfId="9482" xr:uid="{00000000-0005-0000-0000-0000C4050000}"/>
    <cellStyle name="Commentaire 16_Feuil1" xfId="1152" xr:uid="{00000000-0005-0000-0000-0000CA050000}"/>
    <cellStyle name="Commentaire 17" xfId="1153" xr:uid="{00000000-0005-0000-0000-0000CB050000}"/>
    <cellStyle name="Commentaire 17 2" xfId="1154" xr:uid="{00000000-0005-0000-0000-0000CC050000}"/>
    <cellStyle name="Commentaire 17 2 2" xfId="1155" xr:uid="{00000000-0005-0000-0000-0000CD050000}"/>
    <cellStyle name="Commentaire 17 2 2 2" xfId="1156" xr:uid="{00000000-0005-0000-0000-0000CE050000}"/>
    <cellStyle name="Commentaire 17 2 2 2 2" xfId="7965" xr:uid="{00000000-0005-0000-0000-0000CE050000}"/>
    <cellStyle name="Commentaire 17 2 2 2 2 2" xfId="6936" xr:uid="{00000000-0005-0000-0000-0000CE050000}"/>
    <cellStyle name="Commentaire 17 2 2 2 3" xfId="9475" xr:uid="{00000000-0005-0000-0000-0000CE050000}"/>
    <cellStyle name="Commentaire 17 2 2 3" xfId="7964" xr:uid="{00000000-0005-0000-0000-0000CD050000}"/>
    <cellStyle name="Commentaire 17 2 2 3 2" xfId="7444" xr:uid="{00000000-0005-0000-0000-0000CD050000}"/>
    <cellStyle name="Commentaire 17 2 2 4" xfId="5716" xr:uid="{00000000-0005-0000-0000-0000CD050000}"/>
    <cellStyle name="Commentaire 17 2 3" xfId="7963" xr:uid="{00000000-0005-0000-0000-0000CC050000}"/>
    <cellStyle name="Commentaire 17 2 3 2" xfId="9069" xr:uid="{00000000-0005-0000-0000-0000CC050000}"/>
    <cellStyle name="Commentaire 17 2 4" xfId="7422" xr:uid="{00000000-0005-0000-0000-0000CC050000}"/>
    <cellStyle name="Commentaire 17 3" xfId="1157" xr:uid="{00000000-0005-0000-0000-0000CF050000}"/>
    <cellStyle name="Commentaire 17 3 2" xfId="1158" xr:uid="{00000000-0005-0000-0000-0000D0050000}"/>
    <cellStyle name="Commentaire 17 3 2 2" xfId="7967" xr:uid="{00000000-0005-0000-0000-0000D0050000}"/>
    <cellStyle name="Commentaire 17 3 2 2 2" xfId="6125" xr:uid="{00000000-0005-0000-0000-0000D0050000}"/>
    <cellStyle name="Commentaire 17 3 2 3" xfId="7101" xr:uid="{00000000-0005-0000-0000-0000D0050000}"/>
    <cellStyle name="Commentaire 17 3 3" xfId="7966" xr:uid="{00000000-0005-0000-0000-0000CF050000}"/>
    <cellStyle name="Commentaire 17 3 3 2" xfId="9314" xr:uid="{00000000-0005-0000-0000-0000CF050000}"/>
    <cellStyle name="Commentaire 17 3 4" xfId="5553" xr:uid="{00000000-0005-0000-0000-0000CF050000}"/>
    <cellStyle name="Commentaire 17 4" xfId="7962" xr:uid="{00000000-0005-0000-0000-0000CB050000}"/>
    <cellStyle name="Commentaire 17 4 2" xfId="9068" xr:uid="{00000000-0005-0000-0000-0000CB050000}"/>
    <cellStyle name="Commentaire 17 5" xfId="7102" xr:uid="{00000000-0005-0000-0000-0000CB050000}"/>
    <cellStyle name="Commentaire 17_Feuil1" xfId="1159" xr:uid="{00000000-0005-0000-0000-0000D1050000}"/>
    <cellStyle name="Commentaire 18" xfId="1160" xr:uid="{00000000-0005-0000-0000-0000D2050000}"/>
    <cellStyle name="Commentaire 18 2" xfId="1161" xr:uid="{00000000-0005-0000-0000-0000D3050000}"/>
    <cellStyle name="Commentaire 18 2 2" xfId="1162" xr:uid="{00000000-0005-0000-0000-0000D4050000}"/>
    <cellStyle name="Commentaire 18 2 2 2" xfId="1163" xr:uid="{00000000-0005-0000-0000-0000D5050000}"/>
    <cellStyle name="Commentaire 18 2 2 2 2" xfId="7971" xr:uid="{00000000-0005-0000-0000-0000D5050000}"/>
    <cellStyle name="Commentaire 18 2 2 2 2 2" xfId="9070" xr:uid="{00000000-0005-0000-0000-0000D5050000}"/>
    <cellStyle name="Commentaire 18 2 2 2 3" xfId="5552" xr:uid="{00000000-0005-0000-0000-0000D5050000}"/>
    <cellStyle name="Commentaire 18 2 2 3" xfId="7970" xr:uid="{00000000-0005-0000-0000-0000D4050000}"/>
    <cellStyle name="Commentaire 18 2 2 3 2" xfId="5765" xr:uid="{00000000-0005-0000-0000-0000D4050000}"/>
    <cellStyle name="Commentaire 18 2 2 4" xfId="6435" xr:uid="{00000000-0005-0000-0000-0000D4050000}"/>
    <cellStyle name="Commentaire 18 2 3" xfId="7969" xr:uid="{00000000-0005-0000-0000-0000D3050000}"/>
    <cellStyle name="Commentaire 18 2 3 2" xfId="5623" xr:uid="{00000000-0005-0000-0000-0000D3050000}"/>
    <cellStyle name="Commentaire 18 2 4" xfId="7106" xr:uid="{00000000-0005-0000-0000-0000D3050000}"/>
    <cellStyle name="Commentaire 18 3" xfId="1164" xr:uid="{00000000-0005-0000-0000-0000D6050000}"/>
    <cellStyle name="Commentaire 18 3 2" xfId="1165" xr:uid="{00000000-0005-0000-0000-0000D7050000}"/>
    <cellStyle name="Commentaire 18 3 2 2" xfId="7973" xr:uid="{00000000-0005-0000-0000-0000D7050000}"/>
    <cellStyle name="Commentaire 18 3 2 2 2" xfId="9071" xr:uid="{00000000-0005-0000-0000-0000D7050000}"/>
    <cellStyle name="Commentaire 18 3 2 3" xfId="7429" xr:uid="{00000000-0005-0000-0000-0000D7050000}"/>
    <cellStyle name="Commentaire 18 3 3" xfId="7972" xr:uid="{00000000-0005-0000-0000-0000D6050000}"/>
    <cellStyle name="Commentaire 18 3 3 2" xfId="5764" xr:uid="{00000000-0005-0000-0000-0000D6050000}"/>
    <cellStyle name="Commentaire 18 3 4" xfId="9175" xr:uid="{00000000-0005-0000-0000-0000D6050000}"/>
    <cellStyle name="Commentaire 18 4" xfId="7968" xr:uid="{00000000-0005-0000-0000-0000D2050000}"/>
    <cellStyle name="Commentaire 18 4 2" xfId="6788" xr:uid="{00000000-0005-0000-0000-0000D2050000}"/>
    <cellStyle name="Commentaire 18 5" xfId="7103" xr:uid="{00000000-0005-0000-0000-0000D2050000}"/>
    <cellStyle name="Commentaire 18_Feuil1" xfId="1166" xr:uid="{00000000-0005-0000-0000-0000D8050000}"/>
    <cellStyle name="Commentaire 19" xfId="1167" xr:uid="{00000000-0005-0000-0000-0000D9050000}"/>
    <cellStyle name="Commentaire 19 2" xfId="1168" xr:uid="{00000000-0005-0000-0000-0000DA050000}"/>
    <cellStyle name="Commentaire 19 2 2" xfId="1169" xr:uid="{00000000-0005-0000-0000-0000DB050000}"/>
    <cellStyle name="Commentaire 19 2 2 2" xfId="1170" xr:uid="{00000000-0005-0000-0000-0000DC050000}"/>
    <cellStyle name="Commentaire 19 2 2 2 2" xfId="7977" xr:uid="{00000000-0005-0000-0000-0000DC050000}"/>
    <cellStyle name="Commentaire 19 2 2 2 2 2" xfId="6124" xr:uid="{00000000-0005-0000-0000-0000DC050000}"/>
    <cellStyle name="Commentaire 19 2 2 2 3" xfId="5853" xr:uid="{00000000-0005-0000-0000-0000DC050000}"/>
    <cellStyle name="Commentaire 19 2 2 3" xfId="7976" xr:uid="{00000000-0005-0000-0000-0000DB050000}"/>
    <cellStyle name="Commentaire 19 2 2 3 2" xfId="9073" xr:uid="{00000000-0005-0000-0000-0000DB050000}"/>
    <cellStyle name="Commentaire 19 2 2 4" xfId="7036" xr:uid="{00000000-0005-0000-0000-0000DB050000}"/>
    <cellStyle name="Commentaire 19 2 3" xfId="7975" xr:uid="{00000000-0005-0000-0000-0000DA050000}"/>
    <cellStyle name="Commentaire 19 2 3 2" xfId="9072" xr:uid="{00000000-0005-0000-0000-0000DA050000}"/>
    <cellStyle name="Commentaire 19 2 4" xfId="5950" xr:uid="{00000000-0005-0000-0000-0000DA050000}"/>
    <cellStyle name="Commentaire 19 3" xfId="1171" xr:uid="{00000000-0005-0000-0000-0000DD050000}"/>
    <cellStyle name="Commentaire 19 3 2" xfId="1172" xr:uid="{00000000-0005-0000-0000-0000DE050000}"/>
    <cellStyle name="Commentaire 19 3 2 2" xfId="7979" xr:uid="{00000000-0005-0000-0000-0000DE050000}"/>
    <cellStyle name="Commentaire 19 3 2 2 2" xfId="6512" xr:uid="{00000000-0005-0000-0000-0000DE050000}"/>
    <cellStyle name="Commentaire 19 3 2 3" xfId="6143" xr:uid="{00000000-0005-0000-0000-0000DE050000}"/>
    <cellStyle name="Commentaire 19 3 3" xfId="7978" xr:uid="{00000000-0005-0000-0000-0000DD050000}"/>
    <cellStyle name="Commentaire 19 3 3 2" xfId="5621" xr:uid="{00000000-0005-0000-0000-0000DD050000}"/>
    <cellStyle name="Commentaire 19 3 4" xfId="7426" xr:uid="{00000000-0005-0000-0000-0000DD050000}"/>
    <cellStyle name="Commentaire 19 4" xfId="7974" xr:uid="{00000000-0005-0000-0000-0000D9050000}"/>
    <cellStyle name="Commentaire 19 4 2" xfId="5622" xr:uid="{00000000-0005-0000-0000-0000D9050000}"/>
    <cellStyle name="Commentaire 19 5" xfId="7430" xr:uid="{00000000-0005-0000-0000-0000D9050000}"/>
    <cellStyle name="Commentaire 19_Feuil1" xfId="1173" xr:uid="{00000000-0005-0000-0000-0000DF050000}"/>
    <cellStyle name="Commentaire 2" xfId="1174" xr:uid="{00000000-0005-0000-0000-0000E0050000}"/>
    <cellStyle name="Commentaire 2 10" xfId="1175" xr:uid="{00000000-0005-0000-0000-0000E1050000}"/>
    <cellStyle name="Commentaire 2 10 2" xfId="1176" xr:uid="{00000000-0005-0000-0000-0000E2050000}"/>
    <cellStyle name="Commentaire 2 10 2 2" xfId="1177" xr:uid="{00000000-0005-0000-0000-0000E3050000}"/>
    <cellStyle name="Commentaire 2 10 2 2 2" xfId="7983" xr:uid="{00000000-0005-0000-0000-0000E3050000}"/>
    <cellStyle name="Commentaire 2 10 2 2 2 2" xfId="5620" xr:uid="{00000000-0005-0000-0000-0000E3050000}"/>
    <cellStyle name="Commentaire 2 10 2 2 3" xfId="9465" xr:uid="{00000000-0005-0000-0000-0000E3050000}"/>
    <cellStyle name="Commentaire 2 10 2 3" xfId="7982" xr:uid="{00000000-0005-0000-0000-0000E2050000}"/>
    <cellStyle name="Commentaire 2 10 2 3 2" xfId="6123" xr:uid="{00000000-0005-0000-0000-0000E2050000}"/>
    <cellStyle name="Commentaire 2 10 2 4" xfId="6142" xr:uid="{00000000-0005-0000-0000-0000E2050000}"/>
    <cellStyle name="Commentaire 2 10 3" xfId="7981" xr:uid="{00000000-0005-0000-0000-0000E1050000}"/>
    <cellStyle name="Commentaire 2 10 3 2" xfId="9075" xr:uid="{00000000-0005-0000-0000-0000E1050000}"/>
    <cellStyle name="Commentaire 2 10 4" xfId="7099" xr:uid="{00000000-0005-0000-0000-0000E1050000}"/>
    <cellStyle name="Commentaire 2 11" xfId="1178" xr:uid="{00000000-0005-0000-0000-0000E4050000}"/>
    <cellStyle name="Commentaire 2 11 2" xfId="1179" xr:uid="{00000000-0005-0000-0000-0000E5050000}"/>
    <cellStyle name="Commentaire 2 11 2 2" xfId="1180" xr:uid="{00000000-0005-0000-0000-0000E6050000}"/>
    <cellStyle name="Commentaire 2 11 2 2 2" xfId="7986" xr:uid="{00000000-0005-0000-0000-0000E6050000}"/>
    <cellStyle name="Commentaire 2 11 2 2 2 2" xfId="9076" xr:uid="{00000000-0005-0000-0000-0000E6050000}"/>
    <cellStyle name="Commentaire 2 11 2 2 3" xfId="7032" xr:uid="{00000000-0005-0000-0000-0000E6050000}"/>
    <cellStyle name="Commentaire 2 11 2 3" xfId="7985" xr:uid="{00000000-0005-0000-0000-0000E5050000}"/>
    <cellStyle name="Commentaire 2 11 2 3 2" xfId="9564" xr:uid="{00000000-0005-0000-0000-0000E5050000}"/>
    <cellStyle name="Commentaire 2 11 2 4" xfId="7073" xr:uid="{00000000-0005-0000-0000-0000E5050000}"/>
    <cellStyle name="Commentaire 2 11 3" xfId="7984" xr:uid="{00000000-0005-0000-0000-0000E4050000}"/>
    <cellStyle name="Commentaire 2 11 3 2" xfId="5866" xr:uid="{00000000-0005-0000-0000-0000E4050000}"/>
    <cellStyle name="Commentaire 2 11 4" xfId="6750" xr:uid="{00000000-0005-0000-0000-0000E4050000}"/>
    <cellStyle name="Commentaire 2 12" xfId="1181" xr:uid="{00000000-0005-0000-0000-0000E7050000}"/>
    <cellStyle name="Commentaire 2 12 2" xfId="1182" xr:uid="{00000000-0005-0000-0000-0000E8050000}"/>
    <cellStyle name="Commentaire 2 12 2 2" xfId="1183" xr:uid="{00000000-0005-0000-0000-0000E9050000}"/>
    <cellStyle name="Commentaire 2 12 2 2 2" xfId="7989" xr:uid="{00000000-0005-0000-0000-0000E9050000}"/>
    <cellStyle name="Commentaire 2 12 2 2 2 2" xfId="9078" xr:uid="{00000000-0005-0000-0000-0000E9050000}"/>
    <cellStyle name="Commentaire 2 12 2 2 3" xfId="7427" xr:uid="{00000000-0005-0000-0000-0000E9050000}"/>
    <cellStyle name="Commentaire 2 12 2 3" xfId="7988" xr:uid="{00000000-0005-0000-0000-0000E8050000}"/>
    <cellStyle name="Commentaire 2 12 2 3 2" xfId="5619" xr:uid="{00000000-0005-0000-0000-0000E8050000}"/>
    <cellStyle name="Commentaire 2 12 2 4" xfId="5943" xr:uid="{00000000-0005-0000-0000-0000E8050000}"/>
    <cellStyle name="Commentaire 2 12 3" xfId="7987" xr:uid="{00000000-0005-0000-0000-0000E7050000}"/>
    <cellStyle name="Commentaire 2 12 3 2" xfId="9077" xr:uid="{00000000-0005-0000-0000-0000E7050000}"/>
    <cellStyle name="Commentaire 2 12 4" xfId="5843" xr:uid="{00000000-0005-0000-0000-0000E7050000}"/>
    <cellStyle name="Commentaire 2 13" xfId="1184" xr:uid="{00000000-0005-0000-0000-0000EA050000}"/>
    <cellStyle name="Commentaire 2 13 2" xfId="1185" xr:uid="{00000000-0005-0000-0000-0000EB050000}"/>
    <cellStyle name="Commentaire 2 13 2 2" xfId="7991" xr:uid="{00000000-0005-0000-0000-0000EB050000}"/>
    <cellStyle name="Commentaire 2 13 2 2 2" xfId="6708" xr:uid="{00000000-0005-0000-0000-0000EB050000}"/>
    <cellStyle name="Commentaire 2 13 2 3" xfId="6621" xr:uid="{00000000-0005-0000-0000-0000EB050000}"/>
    <cellStyle name="Commentaire 2 13 3" xfId="7990" xr:uid="{00000000-0005-0000-0000-0000EA050000}"/>
    <cellStyle name="Commentaire 2 13 3 2" xfId="6709" xr:uid="{00000000-0005-0000-0000-0000EA050000}"/>
    <cellStyle name="Commentaire 2 13 4" xfId="7428" xr:uid="{00000000-0005-0000-0000-0000EA050000}"/>
    <cellStyle name="Commentaire 2 14" xfId="7980" xr:uid="{00000000-0005-0000-0000-0000E0050000}"/>
    <cellStyle name="Commentaire 2 14 2" xfId="9074" xr:uid="{00000000-0005-0000-0000-0000E0050000}"/>
    <cellStyle name="Commentaire 2 15" xfId="7098" xr:uid="{00000000-0005-0000-0000-0000E0050000}"/>
    <cellStyle name="Commentaire 2 2" xfId="1186" xr:uid="{00000000-0005-0000-0000-0000EC050000}"/>
    <cellStyle name="Commentaire 2 2 2" xfId="1187" xr:uid="{00000000-0005-0000-0000-0000ED050000}"/>
    <cellStyle name="Commentaire 2 2 2 2" xfId="1188" xr:uid="{00000000-0005-0000-0000-0000EE050000}"/>
    <cellStyle name="Commentaire 2 2 2 2 2" xfId="4069" xr:uid="{00000000-0005-0000-0000-0000EF050000}"/>
    <cellStyle name="Commentaire 2 2 2 2 2 2" xfId="4070" xr:uid="{00000000-0005-0000-0000-0000F0050000}"/>
    <cellStyle name="Commentaire 2 2 2 2 2 2 2" xfId="4071" xr:uid="{00000000-0005-0000-0000-0000F1050000}"/>
    <cellStyle name="Commentaire 2 2 2 2 2 2 2 2" xfId="8539" xr:uid="{00000000-0005-0000-0000-0000F1050000}"/>
    <cellStyle name="Commentaire 2 2 2 2 2 2 2 2 2" xfId="9141" xr:uid="{00000000-0005-0000-0000-0000F1050000}"/>
    <cellStyle name="Commentaire 2 2 2 2 2 2 2 3" xfId="6841" xr:uid="{00000000-0005-0000-0000-0000F1050000}"/>
    <cellStyle name="Commentaire 2 2 2 2 2 2 3" xfId="4072" xr:uid="{00000000-0005-0000-0000-0000F2050000}"/>
    <cellStyle name="Commentaire 2 2 2 2 2 2 3 2" xfId="8540" xr:uid="{00000000-0005-0000-0000-0000F2050000}"/>
    <cellStyle name="Commentaire 2 2 2 2 2 2 3 2 2" xfId="9142" xr:uid="{00000000-0005-0000-0000-0000F2050000}"/>
    <cellStyle name="Commentaire 2 2 2 2 2 2 3 3" xfId="9629" xr:uid="{00000000-0005-0000-0000-0000F2050000}"/>
    <cellStyle name="Commentaire 2 2 2 2 2 2 4" xfId="8538" xr:uid="{00000000-0005-0000-0000-0000F0050000}"/>
    <cellStyle name="Commentaire 2 2 2 2 2 2 4 2" xfId="5571" xr:uid="{00000000-0005-0000-0000-0000F0050000}"/>
    <cellStyle name="Commentaire 2 2 2 2 2 2 5" xfId="6203" xr:uid="{00000000-0005-0000-0000-0000F0050000}"/>
    <cellStyle name="Commentaire 2 2 2 2 2 3" xfId="8537" xr:uid="{00000000-0005-0000-0000-0000EF050000}"/>
    <cellStyle name="Commentaire 2 2 2 2 2 3 2" xfId="6009" xr:uid="{00000000-0005-0000-0000-0000EF050000}"/>
    <cellStyle name="Commentaire 2 2 2 2 2 4" xfId="9656" xr:uid="{00000000-0005-0000-0000-0000EF050000}"/>
    <cellStyle name="Commentaire 2 2 2 2 3" xfId="4073" xr:uid="{00000000-0005-0000-0000-0000F3050000}"/>
    <cellStyle name="Commentaire 2 2 2 2 3 2" xfId="4074" xr:uid="{00000000-0005-0000-0000-0000F4050000}"/>
    <cellStyle name="Commentaire 2 2 2 2 3 2 2" xfId="8542" xr:uid="{00000000-0005-0000-0000-0000F4050000}"/>
    <cellStyle name="Commentaire 2 2 2 2 3 2 2 2" xfId="6007" xr:uid="{00000000-0005-0000-0000-0000F4050000}"/>
    <cellStyle name="Commentaire 2 2 2 2 3 2 3" xfId="5969" xr:uid="{00000000-0005-0000-0000-0000F4050000}"/>
    <cellStyle name="Commentaire 2 2 2 2 3 3" xfId="4075" xr:uid="{00000000-0005-0000-0000-0000F5050000}"/>
    <cellStyle name="Commentaire 2 2 2 2 3 3 2" xfId="8543" xr:uid="{00000000-0005-0000-0000-0000F5050000}"/>
    <cellStyle name="Commentaire 2 2 2 2 3 3 2 2" xfId="6006" xr:uid="{00000000-0005-0000-0000-0000F5050000}"/>
    <cellStyle name="Commentaire 2 2 2 2 3 3 3" xfId="5762" xr:uid="{00000000-0005-0000-0000-0000F5050000}"/>
    <cellStyle name="Commentaire 2 2 2 2 3 4" xfId="8541" xr:uid="{00000000-0005-0000-0000-0000F3050000}"/>
    <cellStyle name="Commentaire 2 2 2 2 3 4 2" xfId="6008" xr:uid="{00000000-0005-0000-0000-0000F3050000}"/>
    <cellStyle name="Commentaire 2 2 2 2 3 5" xfId="9296" xr:uid="{00000000-0005-0000-0000-0000F3050000}"/>
    <cellStyle name="Commentaire 2 2 2 2 4" xfId="7994" xr:uid="{00000000-0005-0000-0000-0000EE050000}"/>
    <cellStyle name="Commentaire 2 2 2 2 4 2" xfId="6121" xr:uid="{00000000-0005-0000-0000-0000EE050000}"/>
    <cellStyle name="Commentaire 2 2 2 2 5" xfId="9009" xr:uid="{00000000-0005-0000-0000-0000EE050000}"/>
    <cellStyle name="Commentaire 2 2 2 3" xfId="4076" xr:uid="{00000000-0005-0000-0000-0000F6050000}"/>
    <cellStyle name="Commentaire 2 2 2 3 2" xfId="4077" xr:uid="{00000000-0005-0000-0000-0000F7050000}"/>
    <cellStyle name="Commentaire 2 2 2 3 2 2" xfId="4078" xr:uid="{00000000-0005-0000-0000-0000F8050000}"/>
    <cellStyle name="Commentaire 2 2 2 3 2 2 2" xfId="4079" xr:uid="{00000000-0005-0000-0000-0000F9050000}"/>
    <cellStyle name="Commentaire 2 2 2 3 2 2 2 2" xfId="8547" xr:uid="{00000000-0005-0000-0000-0000F9050000}"/>
    <cellStyle name="Commentaire 2 2 2 3 2 2 2 2 2" xfId="7506" xr:uid="{00000000-0005-0000-0000-0000F9050000}"/>
    <cellStyle name="Commentaire 2 2 2 3 2 2 2 3" xfId="6843" xr:uid="{00000000-0005-0000-0000-0000F9050000}"/>
    <cellStyle name="Commentaire 2 2 2 3 2 2 3" xfId="4080" xr:uid="{00000000-0005-0000-0000-0000FA050000}"/>
    <cellStyle name="Commentaire 2 2 2 3 2 2 3 2" xfId="8548" xr:uid="{00000000-0005-0000-0000-0000FA050000}"/>
    <cellStyle name="Commentaire 2 2 2 3 2 2 3 2 2" xfId="9143" xr:uid="{00000000-0005-0000-0000-0000FA050000}"/>
    <cellStyle name="Commentaire 2 2 2 3 2 2 3 3" xfId="6202" xr:uid="{00000000-0005-0000-0000-0000FA050000}"/>
    <cellStyle name="Commentaire 2 2 2 3 2 2 4" xfId="8546" xr:uid="{00000000-0005-0000-0000-0000F8050000}"/>
    <cellStyle name="Commentaire 2 2 2 3 2 2 4 2" xfId="7504" xr:uid="{00000000-0005-0000-0000-0000F8050000}"/>
    <cellStyle name="Commentaire 2 2 2 3 2 2 5" xfId="5778" xr:uid="{00000000-0005-0000-0000-0000F8050000}"/>
    <cellStyle name="Commentaire 2 2 2 3 2 3" xfId="8545" xr:uid="{00000000-0005-0000-0000-0000F7050000}"/>
    <cellStyle name="Commentaire 2 2 2 3 2 3 2" xfId="5570" xr:uid="{00000000-0005-0000-0000-0000F7050000}"/>
    <cellStyle name="Commentaire 2 2 2 3 2 4" xfId="6943" xr:uid="{00000000-0005-0000-0000-0000F7050000}"/>
    <cellStyle name="Commentaire 2 2 2 3 3" xfId="4081" xr:uid="{00000000-0005-0000-0000-0000FB050000}"/>
    <cellStyle name="Commentaire 2 2 2 3 3 2" xfId="4082" xr:uid="{00000000-0005-0000-0000-0000FC050000}"/>
    <cellStyle name="Commentaire 2 2 2 3 3 2 2" xfId="8550" xr:uid="{00000000-0005-0000-0000-0000FC050000}"/>
    <cellStyle name="Commentaire 2 2 2 3 3 2 2 2" xfId="9321" xr:uid="{00000000-0005-0000-0000-0000FC050000}"/>
    <cellStyle name="Commentaire 2 2 2 3 3 2 3" xfId="7451" xr:uid="{00000000-0005-0000-0000-0000FC050000}"/>
    <cellStyle name="Commentaire 2 2 2 3 3 3" xfId="4083" xr:uid="{00000000-0005-0000-0000-0000FD050000}"/>
    <cellStyle name="Commentaire 2 2 2 3 3 3 2" xfId="8551" xr:uid="{00000000-0005-0000-0000-0000FD050000}"/>
    <cellStyle name="Commentaire 2 2 2 3 3 3 2 2" xfId="9144" xr:uid="{00000000-0005-0000-0000-0000FD050000}"/>
    <cellStyle name="Commentaire 2 2 2 3 3 3 3" xfId="9619" xr:uid="{00000000-0005-0000-0000-0000FD050000}"/>
    <cellStyle name="Commentaire 2 2 2 3 3 4" xfId="8549" xr:uid="{00000000-0005-0000-0000-0000FB050000}"/>
    <cellStyle name="Commentaire 2 2 2 3 3 4 2" xfId="6509" xr:uid="{00000000-0005-0000-0000-0000FB050000}"/>
    <cellStyle name="Commentaire 2 2 2 3 3 5" xfId="5655" xr:uid="{00000000-0005-0000-0000-0000FB050000}"/>
    <cellStyle name="Commentaire 2 2 2 3 4" xfId="8544" xr:uid="{00000000-0005-0000-0000-0000F6050000}"/>
    <cellStyle name="Commentaire 2 2 2 3 4 2" xfId="6005" xr:uid="{00000000-0005-0000-0000-0000F6050000}"/>
    <cellStyle name="Commentaire 2 2 2 3 5" xfId="9229" xr:uid="{00000000-0005-0000-0000-0000F6050000}"/>
    <cellStyle name="Commentaire 2 2 2 4" xfId="4084" xr:uid="{00000000-0005-0000-0000-0000FE050000}"/>
    <cellStyle name="Commentaire 2 2 2 4 2" xfId="4085" xr:uid="{00000000-0005-0000-0000-0000FF050000}"/>
    <cellStyle name="Commentaire 2 2 2 4 2 2" xfId="4086" xr:uid="{00000000-0005-0000-0000-000000060000}"/>
    <cellStyle name="Commentaire 2 2 2 4 2 2 2" xfId="8554" xr:uid="{00000000-0005-0000-0000-000000060000}"/>
    <cellStyle name="Commentaire 2 2 2 4 2 2 2 2" xfId="6002" xr:uid="{00000000-0005-0000-0000-000000060000}"/>
    <cellStyle name="Commentaire 2 2 2 4 2 2 3" xfId="9228" xr:uid="{00000000-0005-0000-0000-000000060000}"/>
    <cellStyle name="Commentaire 2 2 2 4 2 3" xfId="4087" xr:uid="{00000000-0005-0000-0000-000001060000}"/>
    <cellStyle name="Commentaire 2 2 2 4 2 3 2" xfId="8555" xr:uid="{00000000-0005-0000-0000-000001060000}"/>
    <cellStyle name="Commentaire 2 2 2 4 2 3 2 2" xfId="6001" xr:uid="{00000000-0005-0000-0000-000001060000}"/>
    <cellStyle name="Commentaire 2 2 2 4 2 3 3" xfId="6200" xr:uid="{00000000-0005-0000-0000-000001060000}"/>
    <cellStyle name="Commentaire 2 2 2 4 2 4" xfId="8553" xr:uid="{00000000-0005-0000-0000-0000FF050000}"/>
    <cellStyle name="Commentaire 2 2 2 4 2 4 2" xfId="6003" xr:uid="{00000000-0005-0000-0000-0000FF050000}"/>
    <cellStyle name="Commentaire 2 2 2 4 2 5" xfId="6428" xr:uid="{00000000-0005-0000-0000-0000FF050000}"/>
    <cellStyle name="Commentaire 2 2 2 4 3" xfId="8552" xr:uid="{00000000-0005-0000-0000-0000FE050000}"/>
    <cellStyle name="Commentaire 2 2 2 4 3 2" xfId="6004" xr:uid="{00000000-0005-0000-0000-0000FE050000}"/>
    <cellStyle name="Commentaire 2 2 2 4 4" xfId="5486" xr:uid="{00000000-0005-0000-0000-0000FE050000}"/>
    <cellStyle name="Commentaire 2 2 2 5" xfId="4088" xr:uid="{00000000-0005-0000-0000-000002060000}"/>
    <cellStyle name="Commentaire 2 2 2 5 2" xfId="4089" xr:uid="{00000000-0005-0000-0000-000003060000}"/>
    <cellStyle name="Commentaire 2 2 2 5 2 2" xfId="8557" xr:uid="{00000000-0005-0000-0000-000003060000}"/>
    <cellStyle name="Commentaire 2 2 2 5 2 2 2" xfId="9145" xr:uid="{00000000-0005-0000-0000-000003060000}"/>
    <cellStyle name="Commentaire 2 2 2 5 2 3" xfId="5485" xr:uid="{00000000-0005-0000-0000-000003060000}"/>
    <cellStyle name="Commentaire 2 2 2 5 3" xfId="4090" xr:uid="{00000000-0005-0000-0000-000004060000}"/>
    <cellStyle name="Commentaire 2 2 2 5 3 2" xfId="8558" xr:uid="{00000000-0005-0000-0000-000004060000}"/>
    <cellStyle name="Commentaire 2 2 2 5 3 2 2" xfId="9146" xr:uid="{00000000-0005-0000-0000-000004060000}"/>
    <cellStyle name="Commentaire 2 2 2 5 3 3" xfId="5484" xr:uid="{00000000-0005-0000-0000-000004060000}"/>
    <cellStyle name="Commentaire 2 2 2 5 4" xfId="8556" xr:uid="{00000000-0005-0000-0000-000002060000}"/>
    <cellStyle name="Commentaire 2 2 2 5 4 2" xfId="5569" xr:uid="{00000000-0005-0000-0000-000002060000}"/>
    <cellStyle name="Commentaire 2 2 2 5 5" xfId="6201" xr:uid="{00000000-0005-0000-0000-000002060000}"/>
    <cellStyle name="Commentaire 2 2 2 6" xfId="7993" xr:uid="{00000000-0005-0000-0000-0000ED050000}"/>
    <cellStyle name="Commentaire 2 2 2 6 2" xfId="6122" xr:uid="{00000000-0005-0000-0000-0000ED050000}"/>
    <cellStyle name="Commentaire 2 2 2 7" xfId="5852" xr:uid="{00000000-0005-0000-0000-0000ED050000}"/>
    <cellStyle name="Commentaire 2 2 3" xfId="4091" xr:uid="{00000000-0005-0000-0000-000005060000}"/>
    <cellStyle name="Commentaire 2 2 3 2" xfId="4092" xr:uid="{00000000-0005-0000-0000-000006060000}"/>
    <cellStyle name="Commentaire 2 2 3 2 2" xfId="4093" xr:uid="{00000000-0005-0000-0000-000007060000}"/>
    <cellStyle name="Commentaire 2 2 3 2 2 2" xfId="4094" xr:uid="{00000000-0005-0000-0000-000008060000}"/>
    <cellStyle name="Commentaire 2 2 3 2 2 2 2" xfId="8562" xr:uid="{00000000-0005-0000-0000-000008060000}"/>
    <cellStyle name="Commentaire 2 2 3 2 2 2 2 2" xfId="5997" xr:uid="{00000000-0005-0000-0000-000008060000}"/>
    <cellStyle name="Commentaire 2 2 3 2 2 2 3" xfId="9224" xr:uid="{00000000-0005-0000-0000-000008060000}"/>
    <cellStyle name="Commentaire 2 2 3 2 2 3" xfId="4095" xr:uid="{00000000-0005-0000-0000-000009060000}"/>
    <cellStyle name="Commentaire 2 2 3 2 2 3 2" xfId="8563" xr:uid="{00000000-0005-0000-0000-000009060000}"/>
    <cellStyle name="Commentaire 2 2 3 2 2 3 2 2" xfId="5568" xr:uid="{00000000-0005-0000-0000-000009060000}"/>
    <cellStyle name="Commentaire 2 2 3 2 2 3 3" xfId="6842" xr:uid="{00000000-0005-0000-0000-000009060000}"/>
    <cellStyle name="Commentaire 2 2 3 2 2 4" xfId="8561" xr:uid="{00000000-0005-0000-0000-000007060000}"/>
    <cellStyle name="Commentaire 2 2 3 2 2 4 2" xfId="5998" xr:uid="{00000000-0005-0000-0000-000007060000}"/>
    <cellStyle name="Commentaire 2 2 3 2 2 5" xfId="5968" xr:uid="{00000000-0005-0000-0000-000007060000}"/>
    <cellStyle name="Commentaire 2 2 3 2 3" xfId="8560" xr:uid="{00000000-0005-0000-0000-000006060000}"/>
    <cellStyle name="Commentaire 2 2 3 2 3 2" xfId="5999" xr:uid="{00000000-0005-0000-0000-000006060000}"/>
    <cellStyle name="Commentaire 2 2 3 2 4" xfId="9181" xr:uid="{00000000-0005-0000-0000-000006060000}"/>
    <cellStyle name="Commentaire 2 2 3 3" xfId="4096" xr:uid="{00000000-0005-0000-0000-00000A060000}"/>
    <cellStyle name="Commentaire 2 2 3 3 2" xfId="4097" xr:uid="{00000000-0005-0000-0000-00000B060000}"/>
    <cellStyle name="Commentaire 2 2 3 3 2 2" xfId="8565" xr:uid="{00000000-0005-0000-0000-00000B060000}"/>
    <cellStyle name="Commentaire 2 2 3 3 2 2 2" xfId="9148" xr:uid="{00000000-0005-0000-0000-00000B060000}"/>
    <cellStyle name="Commentaire 2 2 3 3 2 3" xfId="9635" xr:uid="{00000000-0005-0000-0000-00000B060000}"/>
    <cellStyle name="Commentaire 2 2 3 3 3" xfId="4098" xr:uid="{00000000-0005-0000-0000-00000C060000}"/>
    <cellStyle name="Commentaire 2 2 3 3 3 2" xfId="8566" xr:uid="{00000000-0005-0000-0000-00000C060000}"/>
    <cellStyle name="Commentaire 2 2 3 3 3 2 2" xfId="5567" xr:uid="{00000000-0005-0000-0000-00000C060000}"/>
    <cellStyle name="Commentaire 2 2 3 3 3 3" xfId="9233" xr:uid="{00000000-0005-0000-0000-00000C060000}"/>
    <cellStyle name="Commentaire 2 2 3 3 4" xfId="8564" xr:uid="{00000000-0005-0000-0000-00000A060000}"/>
    <cellStyle name="Commentaire 2 2 3 3 4 2" xfId="9147" xr:uid="{00000000-0005-0000-0000-00000A060000}"/>
    <cellStyle name="Commentaire 2 2 3 3 5" xfId="5483" xr:uid="{00000000-0005-0000-0000-00000A060000}"/>
    <cellStyle name="Commentaire 2 2 3 4" xfId="8559" xr:uid="{00000000-0005-0000-0000-000005060000}"/>
    <cellStyle name="Commentaire 2 2 3 4 2" xfId="6000" xr:uid="{00000000-0005-0000-0000-000005060000}"/>
    <cellStyle name="Commentaire 2 2 3 5" xfId="9292" xr:uid="{00000000-0005-0000-0000-000005060000}"/>
    <cellStyle name="Commentaire 2 2 4" xfId="4099" xr:uid="{00000000-0005-0000-0000-00000D060000}"/>
    <cellStyle name="Commentaire 2 2 4 2" xfId="4100" xr:uid="{00000000-0005-0000-0000-00000E060000}"/>
    <cellStyle name="Commentaire 2 2 4 2 2" xfId="4101" xr:uid="{00000000-0005-0000-0000-00000F060000}"/>
    <cellStyle name="Commentaire 2 2 4 2 2 2" xfId="4102" xr:uid="{00000000-0005-0000-0000-000010060000}"/>
    <cellStyle name="Commentaire 2 2 4 2 2 2 2" xfId="8570" xr:uid="{00000000-0005-0000-0000-000010060000}"/>
    <cellStyle name="Commentaire 2 2 4 2 2 2 2 2" xfId="5993" xr:uid="{00000000-0005-0000-0000-000010060000}"/>
    <cellStyle name="Commentaire 2 2 4 2 2 2 3" xfId="6427" xr:uid="{00000000-0005-0000-0000-000010060000}"/>
    <cellStyle name="Commentaire 2 2 4 2 2 3" xfId="4103" xr:uid="{00000000-0005-0000-0000-000011060000}"/>
    <cellStyle name="Commentaire 2 2 4 2 2 3 2" xfId="8571" xr:uid="{00000000-0005-0000-0000-000011060000}"/>
    <cellStyle name="Commentaire 2 2 4 2 2 3 2 2" xfId="5566" xr:uid="{00000000-0005-0000-0000-000011060000}"/>
    <cellStyle name="Commentaire 2 2 4 2 2 3 3" xfId="6197" xr:uid="{00000000-0005-0000-0000-000011060000}"/>
    <cellStyle name="Commentaire 2 2 4 2 2 4" xfId="8569" xr:uid="{00000000-0005-0000-0000-00000F060000}"/>
    <cellStyle name="Commentaire 2 2 4 2 2 4 2" xfId="5994" xr:uid="{00000000-0005-0000-0000-00000F060000}"/>
    <cellStyle name="Commentaire 2 2 4 2 2 5" xfId="6964" xr:uid="{00000000-0005-0000-0000-00000F060000}"/>
    <cellStyle name="Commentaire 2 2 4 2 3" xfId="8568" xr:uid="{00000000-0005-0000-0000-00000E060000}"/>
    <cellStyle name="Commentaire 2 2 4 2 3 2" xfId="5995" xr:uid="{00000000-0005-0000-0000-00000E060000}"/>
    <cellStyle name="Commentaire 2 2 4 2 4" xfId="6199" xr:uid="{00000000-0005-0000-0000-00000E060000}"/>
    <cellStyle name="Commentaire 2 2 4 3" xfId="4104" xr:uid="{00000000-0005-0000-0000-000012060000}"/>
    <cellStyle name="Commentaire 2 2 4 3 2" xfId="4105" xr:uid="{00000000-0005-0000-0000-000013060000}"/>
    <cellStyle name="Commentaire 2 2 4 3 2 2" xfId="8573" xr:uid="{00000000-0005-0000-0000-000013060000}"/>
    <cellStyle name="Commentaire 2 2 4 3 2 2 2" xfId="9150" xr:uid="{00000000-0005-0000-0000-000013060000}"/>
    <cellStyle name="Commentaire 2 2 4 3 2 3" xfId="7325" xr:uid="{00000000-0005-0000-0000-000013060000}"/>
    <cellStyle name="Commentaire 2 2 4 3 3" xfId="4106" xr:uid="{00000000-0005-0000-0000-000014060000}"/>
    <cellStyle name="Commentaire 2 2 4 3 3 2" xfId="8574" xr:uid="{00000000-0005-0000-0000-000014060000}"/>
    <cellStyle name="Commentaire 2 2 4 3 3 2 2" xfId="5992" xr:uid="{00000000-0005-0000-0000-000014060000}"/>
    <cellStyle name="Commentaire 2 2 4 3 3 3" xfId="5482" xr:uid="{00000000-0005-0000-0000-000014060000}"/>
    <cellStyle name="Commentaire 2 2 4 3 4" xfId="8572" xr:uid="{00000000-0005-0000-0000-000012060000}"/>
    <cellStyle name="Commentaire 2 2 4 3 4 2" xfId="9149" xr:uid="{00000000-0005-0000-0000-000012060000}"/>
    <cellStyle name="Commentaire 2 2 4 3 5" xfId="6198" xr:uid="{00000000-0005-0000-0000-000012060000}"/>
    <cellStyle name="Commentaire 2 2 4 4" xfId="8567" xr:uid="{00000000-0005-0000-0000-00000D060000}"/>
    <cellStyle name="Commentaire 2 2 4 4 2" xfId="5996" xr:uid="{00000000-0005-0000-0000-00000D060000}"/>
    <cellStyle name="Commentaire 2 2 4 5" xfId="7326" xr:uid="{00000000-0005-0000-0000-00000D060000}"/>
    <cellStyle name="Commentaire 2 2 5" xfId="4107" xr:uid="{00000000-0005-0000-0000-000015060000}"/>
    <cellStyle name="Commentaire 2 2 5 2" xfId="8575" xr:uid="{00000000-0005-0000-0000-000015060000}"/>
    <cellStyle name="Commentaire 2 2 5 2 2" xfId="5991" xr:uid="{00000000-0005-0000-0000-000015060000}"/>
    <cellStyle name="Commentaire 2 2 5 3" xfId="9636" xr:uid="{00000000-0005-0000-0000-000015060000}"/>
    <cellStyle name="Commentaire 2 2 6" xfId="4108" xr:uid="{00000000-0005-0000-0000-000016060000}"/>
    <cellStyle name="Commentaire 2 2 6 2" xfId="4109" xr:uid="{00000000-0005-0000-0000-000017060000}"/>
    <cellStyle name="Commentaire 2 2 6 2 2" xfId="8577" xr:uid="{00000000-0005-0000-0000-000017060000}"/>
    <cellStyle name="Commentaire 2 2 6 2 2 2" xfId="5990" xr:uid="{00000000-0005-0000-0000-000017060000}"/>
    <cellStyle name="Commentaire 2 2 6 2 3" xfId="7324" xr:uid="{00000000-0005-0000-0000-000017060000}"/>
    <cellStyle name="Commentaire 2 2 6 3" xfId="4110" xr:uid="{00000000-0005-0000-0000-000018060000}"/>
    <cellStyle name="Commentaire 2 2 6 3 2" xfId="8578" xr:uid="{00000000-0005-0000-0000-000018060000}"/>
    <cellStyle name="Commentaire 2 2 6 3 2 2" xfId="5989" xr:uid="{00000000-0005-0000-0000-000018060000}"/>
    <cellStyle name="Commentaire 2 2 6 3 3" xfId="6687" xr:uid="{00000000-0005-0000-0000-000018060000}"/>
    <cellStyle name="Commentaire 2 2 6 4" xfId="8576" xr:uid="{00000000-0005-0000-0000-000016060000}"/>
    <cellStyle name="Commentaire 2 2 6 4 2" xfId="6378" xr:uid="{00000000-0005-0000-0000-000016060000}"/>
    <cellStyle name="Commentaire 2 2 6 5" xfId="9367" xr:uid="{00000000-0005-0000-0000-000016060000}"/>
    <cellStyle name="Commentaire 2 2 7" xfId="4111" xr:uid="{00000000-0005-0000-0000-000019060000}"/>
    <cellStyle name="Commentaire 2 2 7 2" xfId="5147" xr:uid="{00000000-0005-0000-0000-00001A060000}"/>
    <cellStyle name="Commentaire 2 2 7 2 2" xfId="7608" xr:uid="{00000000-0005-0000-0000-00001A060000}"/>
    <cellStyle name="Commentaire 2 2 7 3" xfId="7128" xr:uid="{00000000-0005-0000-0000-000019060000}"/>
    <cellStyle name="Commentaire 2 2 8" xfId="7992" xr:uid="{00000000-0005-0000-0000-0000EC050000}"/>
    <cellStyle name="Commentaire 2 2 8 2" xfId="5618" xr:uid="{00000000-0005-0000-0000-0000EC050000}"/>
    <cellStyle name="Commentaire 2 2 9" xfId="7580" xr:uid="{00000000-0005-0000-0000-0000EC050000}"/>
    <cellStyle name="Commentaire 2 3" xfId="1189" xr:uid="{00000000-0005-0000-0000-00001B060000}"/>
    <cellStyle name="Commentaire 2 3 2" xfId="1190" xr:uid="{00000000-0005-0000-0000-00001C060000}"/>
    <cellStyle name="Commentaire 2 3 2 2" xfId="1191" xr:uid="{00000000-0005-0000-0000-00001D060000}"/>
    <cellStyle name="Commentaire 2 3 2 2 2" xfId="4112" xr:uid="{00000000-0005-0000-0000-00001E060000}"/>
    <cellStyle name="Commentaire 2 3 2 2 2 2" xfId="4113" xr:uid="{00000000-0005-0000-0000-00001F060000}"/>
    <cellStyle name="Commentaire 2 3 2 2 2 2 2" xfId="4114" xr:uid="{00000000-0005-0000-0000-000020060000}"/>
    <cellStyle name="Commentaire 2 3 2 2 2 2 2 2" xfId="8581" xr:uid="{00000000-0005-0000-0000-000020060000}"/>
    <cellStyle name="Commentaire 2 3 2 2 2 2 2 2 2" xfId="9152" xr:uid="{00000000-0005-0000-0000-000020060000}"/>
    <cellStyle name="Commentaire 2 3 2 2 2 2 2 3" xfId="5777" xr:uid="{00000000-0005-0000-0000-000020060000}"/>
    <cellStyle name="Commentaire 2 3 2 2 2 2 3" xfId="4115" xr:uid="{00000000-0005-0000-0000-000021060000}"/>
    <cellStyle name="Commentaire 2 3 2 2 2 2 3 2" xfId="8582" xr:uid="{00000000-0005-0000-0000-000021060000}"/>
    <cellStyle name="Commentaire 2 3 2 2 2 2 3 2 2" xfId="5564" xr:uid="{00000000-0005-0000-0000-000021060000}"/>
    <cellStyle name="Commentaire 2 3 2 2 2 2 3 3" xfId="6837" xr:uid="{00000000-0005-0000-0000-000021060000}"/>
    <cellStyle name="Commentaire 2 3 2 2 2 2 4" xfId="8580" xr:uid="{00000000-0005-0000-0000-00001F060000}"/>
    <cellStyle name="Commentaire 2 3 2 2 2 2 4 2" xfId="9151" xr:uid="{00000000-0005-0000-0000-00001F060000}"/>
    <cellStyle name="Commentaire 2 3 2 2 2 2 5" xfId="9633" xr:uid="{00000000-0005-0000-0000-00001F060000}"/>
    <cellStyle name="Commentaire 2 3 2 2 2 3" xfId="8579" xr:uid="{00000000-0005-0000-0000-00001E060000}"/>
    <cellStyle name="Commentaire 2 3 2 2 2 3 2" xfId="5565" xr:uid="{00000000-0005-0000-0000-00001E060000}"/>
    <cellStyle name="Commentaire 2 3 2 2 2 4" xfId="9634" xr:uid="{00000000-0005-0000-0000-00001E060000}"/>
    <cellStyle name="Commentaire 2 3 2 2 3" xfId="4116" xr:uid="{00000000-0005-0000-0000-000022060000}"/>
    <cellStyle name="Commentaire 2 3 2 2 3 2" xfId="4117" xr:uid="{00000000-0005-0000-0000-000023060000}"/>
    <cellStyle name="Commentaire 2 3 2 2 3 2 2" xfId="8584" xr:uid="{00000000-0005-0000-0000-000023060000}"/>
    <cellStyle name="Commentaire 2 3 2 2 3 2 2 2" xfId="5988" xr:uid="{00000000-0005-0000-0000-000023060000}"/>
    <cellStyle name="Commentaire 2 3 2 2 3 2 3" xfId="9234" xr:uid="{00000000-0005-0000-0000-000023060000}"/>
    <cellStyle name="Commentaire 2 3 2 2 3 3" xfId="4118" xr:uid="{00000000-0005-0000-0000-000024060000}"/>
    <cellStyle name="Commentaire 2 3 2 2 3 3 2" xfId="8585" xr:uid="{00000000-0005-0000-0000-000024060000}"/>
    <cellStyle name="Commentaire 2 3 2 2 3 3 2 2" xfId="5987" xr:uid="{00000000-0005-0000-0000-000024060000}"/>
    <cellStyle name="Commentaire 2 3 2 2 3 3 3" xfId="9231" xr:uid="{00000000-0005-0000-0000-000024060000}"/>
    <cellStyle name="Commentaire 2 3 2 2 3 4" xfId="8583" xr:uid="{00000000-0005-0000-0000-000022060000}"/>
    <cellStyle name="Commentaire 2 3 2 2 3 4 2" xfId="9153" xr:uid="{00000000-0005-0000-0000-000022060000}"/>
    <cellStyle name="Commentaire 2 3 2 2 3 5" xfId="5481" xr:uid="{00000000-0005-0000-0000-000022060000}"/>
    <cellStyle name="Commentaire 2 3 2 2 4" xfId="7997" xr:uid="{00000000-0005-0000-0000-00001D060000}"/>
    <cellStyle name="Commentaire 2 3 2 2 4 2" xfId="9079" xr:uid="{00000000-0005-0000-0000-00001D060000}"/>
    <cellStyle name="Commentaire 2 3 2 2 5" xfId="9464" xr:uid="{00000000-0005-0000-0000-00001D060000}"/>
    <cellStyle name="Commentaire 2 3 2 3" xfId="4119" xr:uid="{00000000-0005-0000-0000-000025060000}"/>
    <cellStyle name="Commentaire 2 3 2 3 2" xfId="4120" xr:uid="{00000000-0005-0000-0000-000026060000}"/>
    <cellStyle name="Commentaire 2 3 2 3 2 2" xfId="4121" xr:uid="{00000000-0005-0000-0000-000027060000}"/>
    <cellStyle name="Commentaire 2 3 2 3 2 2 2" xfId="4122" xr:uid="{00000000-0005-0000-0000-000028060000}"/>
    <cellStyle name="Commentaire 2 3 2 3 2 2 2 2" xfId="8589" xr:uid="{00000000-0005-0000-0000-000028060000}"/>
    <cellStyle name="Commentaire 2 3 2 3 2 2 2 2 2" xfId="5983" xr:uid="{00000000-0005-0000-0000-000028060000}"/>
    <cellStyle name="Commentaire 2 3 2 3 2 2 2 3" xfId="9235" xr:uid="{00000000-0005-0000-0000-000028060000}"/>
    <cellStyle name="Commentaire 2 3 2 3 2 2 3" xfId="4123" xr:uid="{00000000-0005-0000-0000-000029060000}"/>
    <cellStyle name="Commentaire 2 3 2 3 2 2 3 2" xfId="8590" xr:uid="{00000000-0005-0000-0000-000029060000}"/>
    <cellStyle name="Commentaire 2 3 2 3 2 2 3 2 2" xfId="5982" xr:uid="{00000000-0005-0000-0000-000029060000}"/>
    <cellStyle name="Commentaire 2 3 2 3 2 2 3 3" xfId="6684" xr:uid="{00000000-0005-0000-0000-000029060000}"/>
    <cellStyle name="Commentaire 2 3 2 3 2 2 4" xfId="8588" xr:uid="{00000000-0005-0000-0000-000027060000}"/>
    <cellStyle name="Commentaire 2 3 2 3 2 2 4 2" xfId="5984" xr:uid="{00000000-0005-0000-0000-000027060000}"/>
    <cellStyle name="Commentaire 2 3 2 3 2 2 5" xfId="6541" xr:uid="{00000000-0005-0000-0000-000027060000}"/>
    <cellStyle name="Commentaire 2 3 2 3 2 3" xfId="8587" xr:uid="{00000000-0005-0000-0000-000026060000}"/>
    <cellStyle name="Commentaire 2 3 2 3 2 3 2" xfId="5985" xr:uid="{00000000-0005-0000-0000-000026060000}"/>
    <cellStyle name="Commentaire 2 3 2 3 2 4" xfId="9444" xr:uid="{00000000-0005-0000-0000-000026060000}"/>
    <cellStyle name="Commentaire 2 3 2 3 3" xfId="4124" xr:uid="{00000000-0005-0000-0000-00002A060000}"/>
    <cellStyle name="Commentaire 2 3 2 3 3 2" xfId="4125" xr:uid="{00000000-0005-0000-0000-00002B060000}"/>
    <cellStyle name="Commentaire 2 3 2 3 3 2 2" xfId="8592" xr:uid="{00000000-0005-0000-0000-00002B060000}"/>
    <cellStyle name="Commentaire 2 3 2 3 3 2 2 2" xfId="5563" xr:uid="{00000000-0005-0000-0000-00002B060000}"/>
    <cellStyle name="Commentaire 2 3 2 3 3 2 3" xfId="6838" xr:uid="{00000000-0005-0000-0000-00002B060000}"/>
    <cellStyle name="Commentaire 2 3 2 3 3 3" xfId="4126" xr:uid="{00000000-0005-0000-0000-00002C060000}"/>
    <cellStyle name="Commentaire 2 3 2 3 3 3 2" xfId="8593" xr:uid="{00000000-0005-0000-0000-00002C060000}"/>
    <cellStyle name="Commentaire 2 3 2 3 3 3 2 2" xfId="9154" xr:uid="{00000000-0005-0000-0000-00002C060000}"/>
    <cellStyle name="Commentaire 2 3 2 3 3 3 3" xfId="6335" xr:uid="{00000000-0005-0000-0000-00002C060000}"/>
    <cellStyle name="Commentaire 2 3 2 3 3 4" xfId="8591" xr:uid="{00000000-0005-0000-0000-00002A060000}"/>
    <cellStyle name="Commentaire 2 3 2 3 3 4 2" xfId="5981" xr:uid="{00000000-0005-0000-0000-00002A060000}"/>
    <cellStyle name="Commentaire 2 3 2 3 3 5" xfId="6685" xr:uid="{00000000-0005-0000-0000-00002A060000}"/>
    <cellStyle name="Commentaire 2 3 2 3 4" xfId="8586" xr:uid="{00000000-0005-0000-0000-000025060000}"/>
    <cellStyle name="Commentaire 2 3 2 3 4 2" xfId="5986" xr:uid="{00000000-0005-0000-0000-000025060000}"/>
    <cellStyle name="Commentaire 2 3 2 3 5" xfId="9232" xr:uid="{00000000-0005-0000-0000-000025060000}"/>
    <cellStyle name="Commentaire 2 3 2 4" xfId="4127" xr:uid="{00000000-0005-0000-0000-00002D060000}"/>
    <cellStyle name="Commentaire 2 3 2 4 2" xfId="4128" xr:uid="{00000000-0005-0000-0000-00002E060000}"/>
    <cellStyle name="Commentaire 2 3 2 4 2 2" xfId="4129" xr:uid="{00000000-0005-0000-0000-00002F060000}"/>
    <cellStyle name="Commentaire 2 3 2 4 2 2 2" xfId="8596" xr:uid="{00000000-0005-0000-0000-00002F060000}"/>
    <cellStyle name="Commentaire 2 3 2 4 2 2 2 2" xfId="5562" xr:uid="{00000000-0005-0000-0000-00002F060000}"/>
    <cellStyle name="Commentaire 2 3 2 4 2 2 3" xfId="6840" xr:uid="{00000000-0005-0000-0000-00002F060000}"/>
    <cellStyle name="Commentaire 2 3 2 4 2 3" xfId="4130" xr:uid="{00000000-0005-0000-0000-000030060000}"/>
    <cellStyle name="Commentaire 2 3 2 4 2 3 2" xfId="8597" xr:uid="{00000000-0005-0000-0000-000030060000}"/>
    <cellStyle name="Commentaire 2 3 2 4 2 3 2 2" xfId="9156" xr:uid="{00000000-0005-0000-0000-000030060000}"/>
    <cellStyle name="Commentaire 2 3 2 4 2 3 3" xfId="6680" xr:uid="{00000000-0005-0000-0000-000030060000}"/>
    <cellStyle name="Commentaire 2 3 2 4 2 4" xfId="8595" xr:uid="{00000000-0005-0000-0000-00002E060000}"/>
    <cellStyle name="Commentaire 2 3 2 4 2 4 2" xfId="5980" xr:uid="{00000000-0005-0000-0000-00002E060000}"/>
    <cellStyle name="Commentaire 2 3 2 4 2 5" xfId="6965" xr:uid="{00000000-0005-0000-0000-00002E060000}"/>
    <cellStyle name="Commentaire 2 3 2 4 3" xfId="8594" xr:uid="{00000000-0005-0000-0000-00002D060000}"/>
    <cellStyle name="Commentaire 2 3 2 4 3 2" xfId="9155" xr:uid="{00000000-0005-0000-0000-00002D060000}"/>
    <cellStyle name="Commentaire 2 3 2 4 4" xfId="5480" xr:uid="{00000000-0005-0000-0000-00002D060000}"/>
    <cellStyle name="Commentaire 2 3 2 5" xfId="4131" xr:uid="{00000000-0005-0000-0000-000031060000}"/>
    <cellStyle name="Commentaire 2 3 2 5 2" xfId="4132" xr:uid="{00000000-0005-0000-0000-000032060000}"/>
    <cellStyle name="Commentaire 2 3 2 5 2 2" xfId="8599" xr:uid="{00000000-0005-0000-0000-000032060000}"/>
    <cellStyle name="Commentaire 2 3 2 5 2 2 2" xfId="5561" xr:uid="{00000000-0005-0000-0000-000032060000}"/>
    <cellStyle name="Commentaire 2 3 2 5 2 3" xfId="9230" xr:uid="{00000000-0005-0000-0000-000032060000}"/>
    <cellStyle name="Commentaire 2 3 2 5 3" xfId="4133" xr:uid="{00000000-0005-0000-0000-000033060000}"/>
    <cellStyle name="Commentaire 2 3 2 5 3 2" xfId="8600" xr:uid="{00000000-0005-0000-0000-000033060000}"/>
    <cellStyle name="Commentaire 2 3 2 5 3 2 2" xfId="7505" xr:uid="{00000000-0005-0000-0000-000033060000}"/>
    <cellStyle name="Commentaire 2 3 2 5 3 3" xfId="9638" xr:uid="{00000000-0005-0000-0000-000033060000}"/>
    <cellStyle name="Commentaire 2 3 2 5 4" xfId="8598" xr:uid="{00000000-0005-0000-0000-000031060000}"/>
    <cellStyle name="Commentaire 2 3 2 5 4 2" xfId="9157" xr:uid="{00000000-0005-0000-0000-000031060000}"/>
    <cellStyle name="Commentaire 2 3 2 5 5" xfId="6683" xr:uid="{00000000-0005-0000-0000-000031060000}"/>
    <cellStyle name="Commentaire 2 3 2 6" xfId="7996" xr:uid="{00000000-0005-0000-0000-00001C060000}"/>
    <cellStyle name="Commentaire 2 3 2 6 2" xfId="5617" xr:uid="{00000000-0005-0000-0000-00001C060000}"/>
    <cellStyle name="Commentaire 2 3 2 7" xfId="6749" xr:uid="{00000000-0005-0000-0000-00001C060000}"/>
    <cellStyle name="Commentaire 2 3 3" xfId="4134" xr:uid="{00000000-0005-0000-0000-000034060000}"/>
    <cellStyle name="Commentaire 2 3 3 2" xfId="4135" xr:uid="{00000000-0005-0000-0000-000035060000}"/>
    <cellStyle name="Commentaire 2 3 3 2 2" xfId="4136" xr:uid="{00000000-0005-0000-0000-000036060000}"/>
    <cellStyle name="Commentaire 2 3 3 2 2 2" xfId="4137" xr:uid="{00000000-0005-0000-0000-000037060000}"/>
    <cellStyle name="Commentaire 2 3 3 2 2 2 2" xfId="8604" xr:uid="{00000000-0005-0000-0000-000037060000}"/>
    <cellStyle name="Commentaire 2 3 3 2 2 2 2 2" xfId="7500" xr:uid="{00000000-0005-0000-0000-000037060000}"/>
    <cellStyle name="Commentaire 2 3 3 2 2 2 3" xfId="7319" xr:uid="{00000000-0005-0000-0000-000037060000}"/>
    <cellStyle name="Commentaire 2 3 3 2 2 3" xfId="4138" xr:uid="{00000000-0005-0000-0000-000038060000}"/>
    <cellStyle name="Commentaire 2 3 3 2 2 3 2" xfId="8605" xr:uid="{00000000-0005-0000-0000-000038060000}"/>
    <cellStyle name="Commentaire 2 3 3 2 2 3 2 2" xfId="9159" xr:uid="{00000000-0005-0000-0000-000038060000}"/>
    <cellStyle name="Commentaire 2 3 3 2 2 3 3" xfId="6540" xr:uid="{00000000-0005-0000-0000-000038060000}"/>
    <cellStyle name="Commentaire 2 3 3 2 2 4" xfId="8603" xr:uid="{00000000-0005-0000-0000-000036060000}"/>
    <cellStyle name="Commentaire 2 3 3 2 2 4 2" xfId="9410" xr:uid="{00000000-0005-0000-0000-000036060000}"/>
    <cellStyle name="Commentaire 2 3 3 2 2 5" xfId="7318" xr:uid="{00000000-0005-0000-0000-000036060000}"/>
    <cellStyle name="Commentaire 2 3 3 2 3" xfId="8602" xr:uid="{00000000-0005-0000-0000-000035060000}"/>
    <cellStyle name="Commentaire 2 3 3 2 3 2" xfId="9158" xr:uid="{00000000-0005-0000-0000-000035060000}"/>
    <cellStyle name="Commentaire 2 3 3 2 4" xfId="6681" xr:uid="{00000000-0005-0000-0000-000035060000}"/>
    <cellStyle name="Commentaire 2 3 3 3" xfId="4139" xr:uid="{00000000-0005-0000-0000-000039060000}"/>
    <cellStyle name="Commentaire 2 3 3 3 2" xfId="4140" xr:uid="{00000000-0005-0000-0000-00003A060000}"/>
    <cellStyle name="Commentaire 2 3 3 3 2 2" xfId="8607" xr:uid="{00000000-0005-0000-0000-00003A060000}"/>
    <cellStyle name="Commentaire 2 3 3 3 2 2 2" xfId="9160" xr:uid="{00000000-0005-0000-0000-00003A060000}"/>
    <cellStyle name="Commentaire 2 3 3 3 2 3" xfId="9366" xr:uid="{00000000-0005-0000-0000-00003A060000}"/>
    <cellStyle name="Commentaire 2 3 3 3 3" xfId="4141" xr:uid="{00000000-0005-0000-0000-00003B060000}"/>
    <cellStyle name="Commentaire 2 3 3 3 3 2" xfId="8608" xr:uid="{00000000-0005-0000-0000-00003B060000}"/>
    <cellStyle name="Commentaire 2 3 3 3 3 2 2" xfId="5978" xr:uid="{00000000-0005-0000-0000-00003B060000}"/>
    <cellStyle name="Commentaire 2 3 3 3 3 3" xfId="9639" xr:uid="{00000000-0005-0000-0000-00003B060000}"/>
    <cellStyle name="Commentaire 2 3 3 3 4" xfId="8606" xr:uid="{00000000-0005-0000-0000-000039060000}"/>
    <cellStyle name="Commentaire 2 3 3 3 4 2" xfId="5979" xr:uid="{00000000-0005-0000-0000-000039060000}"/>
    <cellStyle name="Commentaire 2 3 3 3 5" xfId="6539" xr:uid="{00000000-0005-0000-0000-000039060000}"/>
    <cellStyle name="Commentaire 2 3 3 4" xfId="8601" xr:uid="{00000000-0005-0000-0000-000034060000}"/>
    <cellStyle name="Commentaire 2 3 3 4 2" xfId="6377" xr:uid="{00000000-0005-0000-0000-000034060000}"/>
    <cellStyle name="Commentaire 2 3 3 5" xfId="5479" xr:uid="{00000000-0005-0000-0000-000034060000}"/>
    <cellStyle name="Commentaire 2 3 4" xfId="4142" xr:uid="{00000000-0005-0000-0000-00003C060000}"/>
    <cellStyle name="Commentaire 2 3 4 2" xfId="4143" xr:uid="{00000000-0005-0000-0000-00003D060000}"/>
    <cellStyle name="Commentaire 2 3 4 2 2" xfId="4144" xr:uid="{00000000-0005-0000-0000-00003E060000}"/>
    <cellStyle name="Commentaire 2 3 4 2 2 2" xfId="4145" xr:uid="{00000000-0005-0000-0000-00003F060000}"/>
    <cellStyle name="Commentaire 2 3 4 2 2 2 2" xfId="8612" xr:uid="{00000000-0005-0000-0000-00003F060000}"/>
    <cellStyle name="Commentaire 2 3 4 2 2 2 2 2" xfId="9162" xr:uid="{00000000-0005-0000-0000-00003F060000}"/>
    <cellStyle name="Commentaire 2 3 4 2 2 2 3" xfId="9239" xr:uid="{00000000-0005-0000-0000-00003F060000}"/>
    <cellStyle name="Commentaire 2 3 4 2 2 3" xfId="4146" xr:uid="{00000000-0005-0000-0000-000040060000}"/>
    <cellStyle name="Commentaire 2 3 4 2 2 3 2" xfId="8613" xr:uid="{00000000-0005-0000-0000-000040060000}"/>
    <cellStyle name="Commentaire 2 3 4 2 2 3 2 2" xfId="5976" xr:uid="{00000000-0005-0000-0000-000040060000}"/>
    <cellStyle name="Commentaire 2 3 4 2 2 3 3" xfId="6961" xr:uid="{00000000-0005-0000-0000-000040060000}"/>
    <cellStyle name="Commentaire 2 3 4 2 2 4" xfId="8611" xr:uid="{00000000-0005-0000-0000-00003E060000}"/>
    <cellStyle name="Commentaire 2 3 4 2 2 4 2" xfId="9161" xr:uid="{00000000-0005-0000-0000-00003E060000}"/>
    <cellStyle name="Commentaire 2 3 4 2 2 5" xfId="9238" xr:uid="{00000000-0005-0000-0000-00003E060000}"/>
    <cellStyle name="Commentaire 2 3 4 2 3" xfId="8610" xr:uid="{00000000-0005-0000-0000-00003D060000}"/>
    <cellStyle name="Commentaire 2 3 4 2 3 2" xfId="5560" xr:uid="{00000000-0005-0000-0000-00003D060000}"/>
    <cellStyle name="Commentaire 2 3 4 2 4" xfId="5966" xr:uid="{00000000-0005-0000-0000-00003D060000}"/>
    <cellStyle name="Commentaire 2 3 4 3" xfId="4147" xr:uid="{00000000-0005-0000-0000-000041060000}"/>
    <cellStyle name="Commentaire 2 3 4 3 2" xfId="4148" xr:uid="{00000000-0005-0000-0000-000042060000}"/>
    <cellStyle name="Commentaire 2 3 4 3 2 2" xfId="8615" xr:uid="{00000000-0005-0000-0000-000042060000}"/>
    <cellStyle name="Commentaire 2 3 4 3 2 2 2" xfId="9059" xr:uid="{00000000-0005-0000-0000-000042060000}"/>
    <cellStyle name="Commentaire 2 3 4 3 2 3" xfId="5967" xr:uid="{00000000-0005-0000-0000-000042060000}"/>
    <cellStyle name="Commentaire 2 3 4 3 3" xfId="4149" xr:uid="{00000000-0005-0000-0000-000043060000}"/>
    <cellStyle name="Commentaire 2 3 4 3 3 2" xfId="8616" xr:uid="{00000000-0005-0000-0000-000043060000}"/>
    <cellStyle name="Commentaire 2 3 4 3 3 2 2" xfId="7043" xr:uid="{00000000-0005-0000-0000-000043060000}"/>
    <cellStyle name="Commentaire 2 3 4 3 3 3" xfId="6679" xr:uid="{00000000-0005-0000-0000-000043060000}"/>
    <cellStyle name="Commentaire 2 3 4 3 4" xfId="8614" xr:uid="{00000000-0005-0000-0000-000041060000}"/>
    <cellStyle name="Commentaire 2 3 4 3 4 2" xfId="5559" xr:uid="{00000000-0005-0000-0000-000041060000}"/>
    <cellStyle name="Commentaire 2 3 4 3 5" xfId="6839" xr:uid="{00000000-0005-0000-0000-000041060000}"/>
    <cellStyle name="Commentaire 2 3 4 4" xfId="8609" xr:uid="{00000000-0005-0000-0000-00003C060000}"/>
    <cellStyle name="Commentaire 2 3 4 4 2" xfId="5977" xr:uid="{00000000-0005-0000-0000-00003C060000}"/>
    <cellStyle name="Commentaire 2 3 4 5" xfId="9637" xr:uid="{00000000-0005-0000-0000-00003C060000}"/>
    <cellStyle name="Commentaire 2 3 5" xfId="4150" xr:uid="{00000000-0005-0000-0000-000044060000}"/>
    <cellStyle name="Commentaire 2 3 5 2" xfId="4151" xr:uid="{00000000-0005-0000-0000-000045060000}"/>
    <cellStyle name="Commentaire 2 3 5 2 2" xfId="8618" xr:uid="{00000000-0005-0000-0000-000045060000}"/>
    <cellStyle name="Commentaire 2 3 5 2 2 2" xfId="9409" xr:uid="{00000000-0005-0000-0000-000045060000}"/>
    <cellStyle name="Commentaire 2 3 5 2 3" xfId="9632" xr:uid="{00000000-0005-0000-0000-000045060000}"/>
    <cellStyle name="Commentaire 2 3 5 3" xfId="4152" xr:uid="{00000000-0005-0000-0000-000046060000}"/>
    <cellStyle name="Commentaire 2 3 5 3 2" xfId="8619" xr:uid="{00000000-0005-0000-0000-000046060000}"/>
    <cellStyle name="Commentaire 2 3 5 3 2 2" xfId="7501" xr:uid="{00000000-0005-0000-0000-000046060000}"/>
    <cellStyle name="Commentaire 2 3 5 3 3" xfId="5478" xr:uid="{00000000-0005-0000-0000-000046060000}"/>
    <cellStyle name="Commentaire 2 3 5 4" xfId="8617" xr:uid="{00000000-0005-0000-0000-000044060000}"/>
    <cellStyle name="Commentaire 2 3 5 4 2" xfId="7503" xr:uid="{00000000-0005-0000-0000-000044060000}"/>
    <cellStyle name="Commentaire 2 3 5 5" xfId="9237" xr:uid="{00000000-0005-0000-0000-000044060000}"/>
    <cellStyle name="Commentaire 2 3 6" xfId="7995" xr:uid="{00000000-0005-0000-0000-00001B060000}"/>
    <cellStyle name="Commentaire 2 3 6 2" xfId="6120" xr:uid="{00000000-0005-0000-0000-00001B060000}"/>
    <cellStyle name="Commentaire 2 3 7" xfId="7587" xr:uid="{00000000-0005-0000-0000-00001B060000}"/>
    <cellStyle name="Commentaire 2 4" xfId="1192" xr:uid="{00000000-0005-0000-0000-000047060000}"/>
    <cellStyle name="Commentaire 2 4 2" xfId="1193" xr:uid="{00000000-0005-0000-0000-000048060000}"/>
    <cellStyle name="Commentaire 2 4 2 2" xfId="1194" xr:uid="{00000000-0005-0000-0000-000049060000}"/>
    <cellStyle name="Commentaire 2 4 2 2 2" xfId="4153" xr:uid="{00000000-0005-0000-0000-00004A060000}"/>
    <cellStyle name="Commentaire 2 4 2 2 2 2" xfId="4154" xr:uid="{00000000-0005-0000-0000-00004B060000}"/>
    <cellStyle name="Commentaire 2 4 2 2 2 2 2" xfId="8621" xr:uid="{00000000-0005-0000-0000-00004B060000}"/>
    <cellStyle name="Commentaire 2 4 2 2 2 2 2 2" xfId="9408" xr:uid="{00000000-0005-0000-0000-00004B060000}"/>
    <cellStyle name="Commentaire 2 4 2 2 2 2 3" xfId="5477" xr:uid="{00000000-0005-0000-0000-00004B060000}"/>
    <cellStyle name="Commentaire 2 4 2 2 2 3" xfId="4155" xr:uid="{00000000-0005-0000-0000-00004C060000}"/>
    <cellStyle name="Commentaire 2 4 2 2 2 3 2" xfId="8622" xr:uid="{00000000-0005-0000-0000-00004C060000}"/>
    <cellStyle name="Commentaire 2 4 2 2 2 3 2 2" xfId="6935" xr:uid="{00000000-0005-0000-0000-00004C060000}"/>
    <cellStyle name="Commentaire 2 4 2 2 2 3 3" xfId="5476" xr:uid="{00000000-0005-0000-0000-00004C060000}"/>
    <cellStyle name="Commentaire 2 4 2 2 2 4" xfId="8620" xr:uid="{00000000-0005-0000-0000-00004A060000}"/>
    <cellStyle name="Commentaire 2 4 2 2 2 4 2" xfId="6796" xr:uid="{00000000-0005-0000-0000-00004A060000}"/>
    <cellStyle name="Commentaire 2 4 2 2 2 5" xfId="9365" xr:uid="{00000000-0005-0000-0000-00004A060000}"/>
    <cellStyle name="Commentaire 2 4 2 2 3" xfId="8000" xr:uid="{00000000-0005-0000-0000-000049060000}"/>
    <cellStyle name="Commentaire 2 4 2 2 3 2" xfId="5616" xr:uid="{00000000-0005-0000-0000-000049060000}"/>
    <cellStyle name="Commentaire 2 4 2 2 4" xfId="9200" xr:uid="{00000000-0005-0000-0000-000049060000}"/>
    <cellStyle name="Commentaire 2 4 2 3" xfId="4156" xr:uid="{00000000-0005-0000-0000-00004D060000}"/>
    <cellStyle name="Commentaire 2 4 2 3 2" xfId="4157" xr:uid="{00000000-0005-0000-0000-00004E060000}"/>
    <cellStyle name="Commentaire 2 4 2 3 2 2" xfId="8624" xr:uid="{00000000-0005-0000-0000-00004E060000}"/>
    <cellStyle name="Commentaire 2 4 2 3 2 2 2" xfId="6376" xr:uid="{00000000-0005-0000-0000-00004E060000}"/>
    <cellStyle name="Commentaire 2 4 2 3 2 3" xfId="7316" xr:uid="{00000000-0005-0000-0000-00004E060000}"/>
    <cellStyle name="Commentaire 2 4 2 3 3" xfId="4158" xr:uid="{00000000-0005-0000-0000-00004F060000}"/>
    <cellStyle name="Commentaire 2 4 2 3 3 2" xfId="8625" xr:uid="{00000000-0005-0000-0000-00004F060000}"/>
    <cellStyle name="Commentaire 2 4 2 3 3 2 2" xfId="9536" xr:uid="{00000000-0005-0000-0000-00004F060000}"/>
    <cellStyle name="Commentaire 2 4 2 3 3 3" xfId="6343" xr:uid="{00000000-0005-0000-0000-00004F060000}"/>
    <cellStyle name="Commentaire 2 4 2 3 4" xfId="8623" xr:uid="{00000000-0005-0000-0000-00004D060000}"/>
    <cellStyle name="Commentaire 2 4 2 3 4 2" xfId="7502" xr:uid="{00000000-0005-0000-0000-00004D060000}"/>
    <cellStyle name="Commentaire 2 4 2 3 5" xfId="7315" xr:uid="{00000000-0005-0000-0000-00004D060000}"/>
    <cellStyle name="Commentaire 2 4 2 4" xfId="7999" xr:uid="{00000000-0005-0000-0000-000048060000}"/>
    <cellStyle name="Commentaire 2 4 2 4 2" xfId="6119" xr:uid="{00000000-0005-0000-0000-000048060000}"/>
    <cellStyle name="Commentaire 2 4 2 5" xfId="7437" xr:uid="{00000000-0005-0000-0000-000048060000}"/>
    <cellStyle name="Commentaire 2 4 3" xfId="4159" xr:uid="{00000000-0005-0000-0000-000050060000}"/>
    <cellStyle name="Commentaire 2 4 3 2" xfId="4160" xr:uid="{00000000-0005-0000-0000-000051060000}"/>
    <cellStyle name="Commentaire 2 4 3 2 2" xfId="4161" xr:uid="{00000000-0005-0000-0000-000052060000}"/>
    <cellStyle name="Commentaire 2 4 3 2 2 2" xfId="4162" xr:uid="{00000000-0005-0000-0000-000053060000}"/>
    <cellStyle name="Commentaire 2 4 3 2 2 2 2" xfId="8629" xr:uid="{00000000-0005-0000-0000-000053060000}"/>
    <cellStyle name="Commentaire 2 4 3 2 2 2 2 2" xfId="6375" xr:uid="{00000000-0005-0000-0000-000053060000}"/>
    <cellStyle name="Commentaire 2 4 3 2 2 2 3" xfId="9240" xr:uid="{00000000-0005-0000-0000-000053060000}"/>
    <cellStyle name="Commentaire 2 4 3 2 2 3" xfId="4163" xr:uid="{00000000-0005-0000-0000-000054060000}"/>
    <cellStyle name="Commentaire 2 4 3 2 2 3 2" xfId="8630" xr:uid="{00000000-0005-0000-0000-000054060000}"/>
    <cellStyle name="Commentaire 2 4 3 2 2 3 2 2" xfId="6374" xr:uid="{00000000-0005-0000-0000-000054060000}"/>
    <cellStyle name="Commentaire 2 4 3 2 2 3 3" xfId="9241" xr:uid="{00000000-0005-0000-0000-000054060000}"/>
    <cellStyle name="Commentaire 2 4 3 2 2 4" xfId="8628" xr:uid="{00000000-0005-0000-0000-000052060000}"/>
    <cellStyle name="Commentaire 2 4 3 2 2 4 2" xfId="7443" xr:uid="{00000000-0005-0000-0000-000052060000}"/>
    <cellStyle name="Commentaire 2 4 3 2 2 5" xfId="9236" xr:uid="{00000000-0005-0000-0000-000052060000}"/>
    <cellStyle name="Commentaire 2 4 3 2 3" xfId="8627" xr:uid="{00000000-0005-0000-0000-000051060000}"/>
    <cellStyle name="Commentaire 2 4 3 2 3 2" xfId="9164" xr:uid="{00000000-0005-0000-0000-000051060000}"/>
    <cellStyle name="Commentaire 2 4 3 2 4" xfId="6538" xr:uid="{00000000-0005-0000-0000-000051060000}"/>
    <cellStyle name="Commentaire 2 4 3 3" xfId="4164" xr:uid="{00000000-0005-0000-0000-000055060000}"/>
    <cellStyle name="Commentaire 2 4 3 3 2" xfId="4165" xr:uid="{00000000-0005-0000-0000-000056060000}"/>
    <cellStyle name="Commentaire 2 4 3 3 2 2" xfId="8632" xr:uid="{00000000-0005-0000-0000-000056060000}"/>
    <cellStyle name="Commentaire 2 4 3 3 2 2 2" xfId="7442" xr:uid="{00000000-0005-0000-0000-000056060000}"/>
    <cellStyle name="Commentaire 2 4 3 3 2 3" xfId="5475" xr:uid="{00000000-0005-0000-0000-000056060000}"/>
    <cellStyle name="Commentaire 2 4 3 3 3" xfId="4166" xr:uid="{00000000-0005-0000-0000-000057060000}"/>
    <cellStyle name="Commentaire 2 4 3 3 3 2" xfId="8633" xr:uid="{00000000-0005-0000-0000-000057060000}"/>
    <cellStyle name="Commentaire 2 4 3 3 3 2 2" xfId="5558" xr:uid="{00000000-0005-0000-0000-000057060000}"/>
    <cellStyle name="Commentaire 2 4 3 3 3 3" xfId="9641" xr:uid="{00000000-0005-0000-0000-000057060000}"/>
    <cellStyle name="Commentaire 2 4 3 3 4" xfId="8631" xr:uid="{00000000-0005-0000-0000-000055060000}"/>
    <cellStyle name="Commentaire 2 4 3 3 4 2" xfId="5975" xr:uid="{00000000-0005-0000-0000-000055060000}"/>
    <cellStyle name="Commentaire 2 4 3 3 5" xfId="6426" xr:uid="{00000000-0005-0000-0000-000055060000}"/>
    <cellStyle name="Commentaire 2 4 3 4" xfId="8626" xr:uid="{00000000-0005-0000-0000-000050060000}"/>
    <cellStyle name="Commentaire 2 4 3 4 2" xfId="9163" xr:uid="{00000000-0005-0000-0000-000050060000}"/>
    <cellStyle name="Commentaire 2 4 3 5" xfId="7550" xr:uid="{00000000-0005-0000-0000-000050060000}"/>
    <cellStyle name="Commentaire 2 4 4" xfId="4167" xr:uid="{00000000-0005-0000-0000-000058060000}"/>
    <cellStyle name="Commentaire 2 4 4 2" xfId="4168" xr:uid="{00000000-0005-0000-0000-000059060000}"/>
    <cellStyle name="Commentaire 2 4 4 2 2" xfId="4169" xr:uid="{00000000-0005-0000-0000-00005A060000}"/>
    <cellStyle name="Commentaire 2 4 4 2 2 2" xfId="8636" xr:uid="{00000000-0005-0000-0000-00005A060000}"/>
    <cellStyle name="Commentaire 2 4 4 2 2 2 2" xfId="5670" xr:uid="{00000000-0005-0000-0000-00005A060000}"/>
    <cellStyle name="Commentaire 2 4 4 2 2 3" xfId="6674" xr:uid="{00000000-0005-0000-0000-00005A060000}"/>
    <cellStyle name="Commentaire 2 4 4 2 3" xfId="4170" xr:uid="{00000000-0005-0000-0000-00005B060000}"/>
    <cellStyle name="Commentaire 2 4 4 2 3 2" xfId="8637" xr:uid="{00000000-0005-0000-0000-00005B060000}"/>
    <cellStyle name="Commentaire 2 4 4 2 3 2 2" xfId="6933" xr:uid="{00000000-0005-0000-0000-00005B060000}"/>
    <cellStyle name="Commentaire 2 4 4 2 3 3" xfId="6766" xr:uid="{00000000-0005-0000-0000-00005B060000}"/>
    <cellStyle name="Commentaire 2 4 4 2 4" xfId="8635" xr:uid="{00000000-0005-0000-0000-000059060000}"/>
    <cellStyle name="Commentaire 2 4 4 2 4 2" xfId="6934" xr:uid="{00000000-0005-0000-0000-000059060000}"/>
    <cellStyle name="Commentaire 2 4 4 2 5" xfId="6425" xr:uid="{00000000-0005-0000-0000-000059060000}"/>
    <cellStyle name="Commentaire 2 4 4 3" xfId="8634" xr:uid="{00000000-0005-0000-0000-000058060000}"/>
    <cellStyle name="Commentaire 2 4 4 3 2" xfId="6787" xr:uid="{00000000-0005-0000-0000-000058060000}"/>
    <cellStyle name="Commentaire 2 4 4 4" xfId="6962" xr:uid="{00000000-0005-0000-0000-000058060000}"/>
    <cellStyle name="Commentaire 2 4 5" xfId="4171" xr:uid="{00000000-0005-0000-0000-00005C060000}"/>
    <cellStyle name="Commentaire 2 4 5 2" xfId="4172" xr:uid="{00000000-0005-0000-0000-00005D060000}"/>
    <cellStyle name="Commentaire 2 4 5 2 2" xfId="8639" xr:uid="{00000000-0005-0000-0000-00005D060000}"/>
    <cellStyle name="Commentaire 2 4 5 2 2 2" xfId="6932" xr:uid="{00000000-0005-0000-0000-00005D060000}"/>
    <cellStyle name="Commentaire 2 4 5 2 3" xfId="5474" xr:uid="{00000000-0005-0000-0000-00005D060000}"/>
    <cellStyle name="Commentaire 2 4 5 3" xfId="4173" xr:uid="{00000000-0005-0000-0000-00005E060000}"/>
    <cellStyle name="Commentaire 2 4 5 3 2" xfId="8640" xr:uid="{00000000-0005-0000-0000-00005E060000}"/>
    <cellStyle name="Commentaire 2 4 5 3 2 2" xfId="9313" xr:uid="{00000000-0005-0000-0000-00005E060000}"/>
    <cellStyle name="Commentaire 2 4 5 3 3" xfId="6334" xr:uid="{00000000-0005-0000-0000-00005E060000}"/>
    <cellStyle name="Commentaire 2 4 5 4" xfId="8638" xr:uid="{00000000-0005-0000-0000-00005C060000}"/>
    <cellStyle name="Commentaire 2 4 5 4 2" xfId="9061" xr:uid="{00000000-0005-0000-0000-00005C060000}"/>
    <cellStyle name="Commentaire 2 4 5 5" xfId="6677" xr:uid="{00000000-0005-0000-0000-00005C060000}"/>
    <cellStyle name="Commentaire 2 4 6" xfId="7998" xr:uid="{00000000-0005-0000-0000-000047060000}"/>
    <cellStyle name="Commentaire 2 4 6 2" xfId="9080" xr:uid="{00000000-0005-0000-0000-000047060000}"/>
    <cellStyle name="Commentaire 2 4 7" xfId="9189" xr:uid="{00000000-0005-0000-0000-000047060000}"/>
    <cellStyle name="Commentaire 2 5" xfId="1195" xr:uid="{00000000-0005-0000-0000-00005F060000}"/>
    <cellStyle name="Commentaire 2 5 2" xfId="1196" xr:uid="{00000000-0005-0000-0000-000060060000}"/>
    <cellStyle name="Commentaire 2 5 2 2" xfId="1197" xr:uid="{00000000-0005-0000-0000-000061060000}"/>
    <cellStyle name="Commentaire 2 5 2 2 2" xfId="8003" xr:uid="{00000000-0005-0000-0000-000061060000}"/>
    <cellStyle name="Commentaire 2 5 2 2 2 2" xfId="5863" xr:uid="{00000000-0005-0000-0000-000061060000}"/>
    <cellStyle name="Commentaire 2 5 2 2 3" xfId="5941" xr:uid="{00000000-0005-0000-0000-000061060000}"/>
    <cellStyle name="Commentaire 2 5 2 3" xfId="4174" xr:uid="{00000000-0005-0000-0000-000062060000}"/>
    <cellStyle name="Commentaire 2 5 2 3 2" xfId="8641" xr:uid="{00000000-0005-0000-0000-000062060000}"/>
    <cellStyle name="Commentaire 2 5 2 3 2 2" xfId="9165" xr:uid="{00000000-0005-0000-0000-000062060000}"/>
    <cellStyle name="Commentaire 2 5 2 3 3" xfId="6675" xr:uid="{00000000-0005-0000-0000-000062060000}"/>
    <cellStyle name="Commentaire 2 5 2 4" xfId="4175" xr:uid="{00000000-0005-0000-0000-000063060000}"/>
    <cellStyle name="Commentaire 2 5 2 4 2" xfId="8642" xr:uid="{00000000-0005-0000-0000-000063060000}"/>
    <cellStyle name="Commentaire 2 5 2 4 2 2" xfId="7441" xr:uid="{00000000-0005-0000-0000-000063060000}"/>
    <cellStyle name="Commentaire 2 5 2 4 3" xfId="6676" xr:uid="{00000000-0005-0000-0000-000063060000}"/>
    <cellStyle name="Commentaire 2 5 2 5" xfId="4176" xr:uid="{00000000-0005-0000-0000-000064060000}"/>
    <cellStyle name="Commentaire 2 5 2 5 2" xfId="8643" xr:uid="{00000000-0005-0000-0000-000064060000}"/>
    <cellStyle name="Commentaire 2 5 2 5 2 2" xfId="6931" xr:uid="{00000000-0005-0000-0000-000064060000}"/>
    <cellStyle name="Commentaire 2 5 2 5 3" xfId="6776" xr:uid="{00000000-0005-0000-0000-000064060000}"/>
    <cellStyle name="Commentaire 2 5 2 6" xfId="4177" xr:uid="{00000000-0005-0000-0000-000065060000}"/>
    <cellStyle name="Commentaire 2 5 2 6 2" xfId="8644" xr:uid="{00000000-0005-0000-0000-000065060000}"/>
    <cellStyle name="Commentaire 2 5 2 6 2 2" xfId="6508" xr:uid="{00000000-0005-0000-0000-000065060000}"/>
    <cellStyle name="Commentaire 2 5 2 6 3" xfId="9369" xr:uid="{00000000-0005-0000-0000-000065060000}"/>
    <cellStyle name="Commentaire 2 5 2 7" xfId="8002" xr:uid="{00000000-0005-0000-0000-000060060000}"/>
    <cellStyle name="Commentaire 2 5 2 7 2" xfId="9082" xr:uid="{00000000-0005-0000-0000-000060060000}"/>
    <cellStyle name="Commentaire 2 5 2 8" xfId="9280" xr:uid="{00000000-0005-0000-0000-000060060000}"/>
    <cellStyle name="Commentaire 2 5 3" xfId="4178" xr:uid="{00000000-0005-0000-0000-000066060000}"/>
    <cellStyle name="Commentaire 2 5 3 2" xfId="8645" xr:uid="{00000000-0005-0000-0000-000066060000}"/>
    <cellStyle name="Commentaire 2 5 3 2 2" xfId="6930" xr:uid="{00000000-0005-0000-0000-000066060000}"/>
    <cellStyle name="Commentaire 2 5 3 3" xfId="6333" xr:uid="{00000000-0005-0000-0000-000066060000}"/>
    <cellStyle name="Commentaire 2 5 4" xfId="4179" xr:uid="{00000000-0005-0000-0000-000067060000}"/>
    <cellStyle name="Commentaire 2 5 4 2" xfId="8646" xr:uid="{00000000-0005-0000-0000-000067060000}"/>
    <cellStyle name="Commentaire 2 5 4 2 2" xfId="6507" xr:uid="{00000000-0005-0000-0000-000067060000}"/>
    <cellStyle name="Commentaire 2 5 4 3" xfId="9642" xr:uid="{00000000-0005-0000-0000-000067060000}"/>
    <cellStyle name="Commentaire 2 5 5" xfId="8001" xr:uid="{00000000-0005-0000-0000-00005F060000}"/>
    <cellStyle name="Commentaire 2 5 5 2" xfId="9081" xr:uid="{00000000-0005-0000-0000-00005F060000}"/>
    <cellStyle name="Commentaire 2 5 6" xfId="5942" xr:uid="{00000000-0005-0000-0000-00005F060000}"/>
    <cellStyle name="Commentaire 2 6" xfId="1198" xr:uid="{00000000-0005-0000-0000-000068060000}"/>
    <cellStyle name="Commentaire 2 6 2" xfId="1199" xr:uid="{00000000-0005-0000-0000-000069060000}"/>
    <cellStyle name="Commentaire 2 6 2 2" xfId="1200" xr:uid="{00000000-0005-0000-0000-00006A060000}"/>
    <cellStyle name="Commentaire 2 6 2 2 2" xfId="8006" xr:uid="{00000000-0005-0000-0000-00006A060000}"/>
    <cellStyle name="Commentaire 2 6 2 2 2 2" xfId="5615" xr:uid="{00000000-0005-0000-0000-00006A060000}"/>
    <cellStyle name="Commentaire 2 6 2 2 3" xfId="9466" xr:uid="{00000000-0005-0000-0000-00006A060000}"/>
    <cellStyle name="Commentaire 2 6 2 3" xfId="8005" xr:uid="{00000000-0005-0000-0000-000069060000}"/>
    <cellStyle name="Commentaire 2 6 2 3 2" xfId="6117" xr:uid="{00000000-0005-0000-0000-000069060000}"/>
    <cellStyle name="Commentaire 2 6 2 4" xfId="7031" xr:uid="{00000000-0005-0000-0000-000069060000}"/>
    <cellStyle name="Commentaire 2 6 3" xfId="8004" xr:uid="{00000000-0005-0000-0000-000068060000}"/>
    <cellStyle name="Commentaire 2 6 3 2" xfId="6118" xr:uid="{00000000-0005-0000-0000-000068060000}"/>
    <cellStyle name="Commentaire 2 6 4" xfId="5732" xr:uid="{00000000-0005-0000-0000-000068060000}"/>
    <cellStyle name="Commentaire 2 7" xfId="1201" xr:uid="{00000000-0005-0000-0000-00006B060000}"/>
    <cellStyle name="Commentaire 2 7 2" xfId="1202" xr:uid="{00000000-0005-0000-0000-00006C060000}"/>
    <cellStyle name="Commentaire 2 7 2 2" xfId="1203" xr:uid="{00000000-0005-0000-0000-00006D060000}"/>
    <cellStyle name="Commentaire 2 7 2 2 2" xfId="8009" xr:uid="{00000000-0005-0000-0000-00006D060000}"/>
    <cellStyle name="Commentaire 2 7 2 2 2 2" xfId="9083" xr:uid="{00000000-0005-0000-0000-00006D060000}"/>
    <cellStyle name="Commentaire 2 7 2 2 3" xfId="7097" xr:uid="{00000000-0005-0000-0000-00006D060000}"/>
    <cellStyle name="Commentaire 2 7 2 3" xfId="8008" xr:uid="{00000000-0005-0000-0000-00006C060000}"/>
    <cellStyle name="Commentaire 2 7 2 3 2" xfId="7123" xr:uid="{00000000-0005-0000-0000-00006C060000}"/>
    <cellStyle name="Commentaire 2 7 2 4" xfId="6620" xr:uid="{00000000-0005-0000-0000-00006C060000}"/>
    <cellStyle name="Commentaire 2 7 3" xfId="4180" xr:uid="{00000000-0005-0000-0000-00006E060000}"/>
    <cellStyle name="Commentaire 2 7 3 2" xfId="8647" xr:uid="{00000000-0005-0000-0000-00006E060000}"/>
    <cellStyle name="Commentaire 2 7 3 2 2" xfId="9166" xr:uid="{00000000-0005-0000-0000-00006E060000}"/>
    <cellStyle name="Commentaire 2 7 3 3" xfId="6963" xr:uid="{00000000-0005-0000-0000-00006E060000}"/>
    <cellStyle name="Commentaire 2 7 4" xfId="4181" xr:uid="{00000000-0005-0000-0000-00006F060000}"/>
    <cellStyle name="Commentaire 2 7 4 2" xfId="8648" xr:uid="{00000000-0005-0000-0000-00006F060000}"/>
    <cellStyle name="Commentaire 2 7 4 2 2" xfId="7440" xr:uid="{00000000-0005-0000-0000-00006F060000}"/>
    <cellStyle name="Commentaire 2 7 4 3" xfId="6724" xr:uid="{00000000-0005-0000-0000-00006F060000}"/>
    <cellStyle name="Commentaire 2 7 5" xfId="4182" xr:uid="{00000000-0005-0000-0000-000070060000}"/>
    <cellStyle name="Commentaire 2 7 5 2" xfId="8649" xr:uid="{00000000-0005-0000-0000-000070060000}"/>
    <cellStyle name="Commentaire 2 7 5 2 2" xfId="6929" xr:uid="{00000000-0005-0000-0000-000070060000}"/>
    <cellStyle name="Commentaire 2 7 5 3" xfId="9244" xr:uid="{00000000-0005-0000-0000-000070060000}"/>
    <cellStyle name="Commentaire 2 7 6" xfId="8007" xr:uid="{00000000-0005-0000-0000-00006B060000}"/>
    <cellStyle name="Commentaire 2 7 6 2" xfId="7122" xr:uid="{00000000-0005-0000-0000-00006B060000}"/>
    <cellStyle name="Commentaire 2 7 7" xfId="5851" xr:uid="{00000000-0005-0000-0000-00006B060000}"/>
    <cellStyle name="Commentaire 2 8" xfId="1204" xr:uid="{00000000-0005-0000-0000-000071060000}"/>
    <cellStyle name="Commentaire 2 8 2" xfId="1205" xr:uid="{00000000-0005-0000-0000-000072060000}"/>
    <cellStyle name="Commentaire 2 8 2 2" xfId="1206" xr:uid="{00000000-0005-0000-0000-000073060000}"/>
    <cellStyle name="Commentaire 2 8 2 2 2" xfId="8012" xr:uid="{00000000-0005-0000-0000-000073060000}"/>
    <cellStyle name="Commentaire 2 8 2 2 2 2" xfId="5614" xr:uid="{00000000-0005-0000-0000-000073060000}"/>
    <cellStyle name="Commentaire 2 8 2 2 3" xfId="7100" xr:uid="{00000000-0005-0000-0000-000073060000}"/>
    <cellStyle name="Commentaire 2 8 2 3" xfId="8011" xr:uid="{00000000-0005-0000-0000-000072060000}"/>
    <cellStyle name="Commentaire 2 8 2 3 2" xfId="6116" xr:uid="{00000000-0005-0000-0000-000072060000}"/>
    <cellStyle name="Commentaire 2 8 2 4" xfId="6995" xr:uid="{00000000-0005-0000-0000-000072060000}"/>
    <cellStyle name="Commentaire 2 8 3" xfId="8010" xr:uid="{00000000-0005-0000-0000-000071060000}"/>
    <cellStyle name="Commentaire 2 8 3 2" xfId="9084" xr:uid="{00000000-0005-0000-0000-000071060000}"/>
    <cellStyle name="Commentaire 2 8 4" xfId="6619" xr:uid="{00000000-0005-0000-0000-000071060000}"/>
    <cellStyle name="Commentaire 2 9" xfId="1207" xr:uid="{00000000-0005-0000-0000-000074060000}"/>
    <cellStyle name="Commentaire 2 9 2" xfId="1208" xr:uid="{00000000-0005-0000-0000-000075060000}"/>
    <cellStyle name="Commentaire 2 9 2 2" xfId="1209" xr:uid="{00000000-0005-0000-0000-000076060000}"/>
    <cellStyle name="Commentaire 2 9 2 2 2" xfId="8015" xr:uid="{00000000-0005-0000-0000-000076060000}"/>
    <cellStyle name="Commentaire 2 9 2 2 2 2" xfId="6115" xr:uid="{00000000-0005-0000-0000-000076060000}"/>
    <cellStyle name="Commentaire 2 9 2 2 3" xfId="6748" xr:uid="{00000000-0005-0000-0000-000076060000}"/>
    <cellStyle name="Commentaire 2 9 2 3" xfId="8014" xr:uid="{00000000-0005-0000-0000-000075060000}"/>
    <cellStyle name="Commentaire 2 9 2 3 2" xfId="9086" xr:uid="{00000000-0005-0000-0000-000075060000}"/>
    <cellStyle name="Commentaire 2 9 2 4" xfId="6746" xr:uid="{00000000-0005-0000-0000-000075060000}"/>
    <cellStyle name="Commentaire 2 9 3" xfId="8013" xr:uid="{00000000-0005-0000-0000-000074060000}"/>
    <cellStyle name="Commentaire 2 9 3 2" xfId="9085" xr:uid="{00000000-0005-0000-0000-000074060000}"/>
    <cellStyle name="Commentaire 2 9 4" xfId="5538" xr:uid="{00000000-0005-0000-0000-000074060000}"/>
    <cellStyle name="Commentaire 2_Feuil1" xfId="1210" xr:uid="{00000000-0005-0000-0000-000077060000}"/>
    <cellStyle name="Commentaire 20" xfId="1211" xr:uid="{00000000-0005-0000-0000-000078060000}"/>
    <cellStyle name="Commentaire 20 2" xfId="1212" xr:uid="{00000000-0005-0000-0000-000079060000}"/>
    <cellStyle name="Commentaire 20 2 2" xfId="1213" xr:uid="{00000000-0005-0000-0000-00007A060000}"/>
    <cellStyle name="Commentaire 20 2 2 2" xfId="1214" xr:uid="{00000000-0005-0000-0000-00007B060000}"/>
    <cellStyle name="Commentaire 20 2 2 2 2" xfId="8019" xr:uid="{00000000-0005-0000-0000-00007B060000}"/>
    <cellStyle name="Commentaire 20 2 2 2 2 2" xfId="9087" xr:uid="{00000000-0005-0000-0000-00007B060000}"/>
    <cellStyle name="Commentaire 20 2 2 2 3" xfId="6764" xr:uid="{00000000-0005-0000-0000-00007B060000}"/>
    <cellStyle name="Commentaire 20 2 2 3" xfId="8018" xr:uid="{00000000-0005-0000-0000-00007A060000}"/>
    <cellStyle name="Commentaire 20 2 2 3 2" xfId="5613" xr:uid="{00000000-0005-0000-0000-00007A060000}"/>
    <cellStyle name="Commentaire 20 2 2 4" xfId="6996" xr:uid="{00000000-0005-0000-0000-00007A060000}"/>
    <cellStyle name="Commentaire 20 2 3" xfId="8017" xr:uid="{00000000-0005-0000-0000-000079060000}"/>
    <cellStyle name="Commentaire 20 2 3 2" xfId="6113" xr:uid="{00000000-0005-0000-0000-000079060000}"/>
    <cellStyle name="Commentaire 20 2 4" xfId="9463" xr:uid="{00000000-0005-0000-0000-000079060000}"/>
    <cellStyle name="Commentaire 20 3" xfId="1215" xr:uid="{00000000-0005-0000-0000-00007C060000}"/>
    <cellStyle name="Commentaire 20 3 2" xfId="1216" xr:uid="{00000000-0005-0000-0000-00007D060000}"/>
    <cellStyle name="Commentaire 20 3 2 2" xfId="8021" xr:uid="{00000000-0005-0000-0000-00007D060000}"/>
    <cellStyle name="Commentaire 20 3 2 2 2" xfId="6112" xr:uid="{00000000-0005-0000-0000-00007D060000}"/>
    <cellStyle name="Commentaire 20 3 2 3" xfId="5731" xr:uid="{00000000-0005-0000-0000-00007D060000}"/>
    <cellStyle name="Commentaire 20 3 3" xfId="8020" xr:uid="{00000000-0005-0000-0000-00007C060000}"/>
    <cellStyle name="Commentaire 20 3 3 2" xfId="9088" xr:uid="{00000000-0005-0000-0000-00007C060000}"/>
    <cellStyle name="Commentaire 20 3 4" xfId="9201" xr:uid="{00000000-0005-0000-0000-00007C060000}"/>
    <cellStyle name="Commentaire 20 4" xfId="8016" xr:uid="{00000000-0005-0000-0000-000078060000}"/>
    <cellStyle name="Commentaire 20 4 2" xfId="6114" xr:uid="{00000000-0005-0000-0000-000078060000}"/>
    <cellStyle name="Commentaire 20 5" xfId="6141" xr:uid="{00000000-0005-0000-0000-000078060000}"/>
    <cellStyle name="Commentaire 20_Feuil1" xfId="1217" xr:uid="{00000000-0005-0000-0000-00007E060000}"/>
    <cellStyle name="Commentaire 21" xfId="1218" xr:uid="{00000000-0005-0000-0000-00007F060000}"/>
    <cellStyle name="Commentaire 21 2" xfId="1219" xr:uid="{00000000-0005-0000-0000-000080060000}"/>
    <cellStyle name="Commentaire 21 2 2" xfId="1220" xr:uid="{00000000-0005-0000-0000-000081060000}"/>
    <cellStyle name="Commentaire 21 2 2 2" xfId="1221" xr:uid="{00000000-0005-0000-0000-000082060000}"/>
    <cellStyle name="Commentaire 21 2 2 2 2" xfId="8025" xr:uid="{00000000-0005-0000-0000-000082060000}"/>
    <cellStyle name="Commentaire 21 2 2 2 2 2" xfId="6109" xr:uid="{00000000-0005-0000-0000-000082060000}"/>
    <cellStyle name="Commentaire 21 2 2 2 3" xfId="7579" xr:uid="{00000000-0005-0000-0000-000082060000}"/>
    <cellStyle name="Commentaire 21 2 2 3" xfId="8024" xr:uid="{00000000-0005-0000-0000-000081060000}"/>
    <cellStyle name="Commentaire 21 2 2 3 2" xfId="6110" xr:uid="{00000000-0005-0000-0000-000081060000}"/>
    <cellStyle name="Commentaire 21 2 2 4" xfId="6765" xr:uid="{00000000-0005-0000-0000-000081060000}"/>
    <cellStyle name="Commentaire 21 2 3" xfId="8023" xr:uid="{00000000-0005-0000-0000-000080060000}"/>
    <cellStyle name="Commentaire 21 2 3 2" xfId="6111" xr:uid="{00000000-0005-0000-0000-000080060000}"/>
    <cellStyle name="Commentaire 21 2 4" xfId="6139" xr:uid="{00000000-0005-0000-0000-000080060000}"/>
    <cellStyle name="Commentaire 21 3" xfId="1222" xr:uid="{00000000-0005-0000-0000-000083060000}"/>
    <cellStyle name="Commentaire 21 3 2" xfId="1223" xr:uid="{00000000-0005-0000-0000-000084060000}"/>
    <cellStyle name="Commentaire 21 3 2 2" xfId="8027" xr:uid="{00000000-0005-0000-0000-000084060000}"/>
    <cellStyle name="Commentaire 21 3 2 2 2" xfId="6107" xr:uid="{00000000-0005-0000-0000-000084060000}"/>
    <cellStyle name="Commentaire 21 3 2 3" xfId="5730" xr:uid="{00000000-0005-0000-0000-000084060000}"/>
    <cellStyle name="Commentaire 21 3 3" xfId="8026" xr:uid="{00000000-0005-0000-0000-000083060000}"/>
    <cellStyle name="Commentaire 21 3 3 2" xfId="6108" xr:uid="{00000000-0005-0000-0000-000083060000}"/>
    <cellStyle name="Commentaire 21 3 4" xfId="5850" xr:uid="{00000000-0005-0000-0000-000083060000}"/>
    <cellStyle name="Commentaire 21 4" xfId="8022" xr:uid="{00000000-0005-0000-0000-00007F060000}"/>
    <cellStyle name="Commentaire 21 4 2" xfId="5612" xr:uid="{00000000-0005-0000-0000-00007F060000}"/>
    <cellStyle name="Commentaire 21 5" xfId="6140" xr:uid="{00000000-0005-0000-0000-00007F060000}"/>
    <cellStyle name="Commentaire 21_Feuil1" xfId="1224" xr:uid="{00000000-0005-0000-0000-000085060000}"/>
    <cellStyle name="Commentaire 22" xfId="1225" xr:uid="{00000000-0005-0000-0000-000086060000}"/>
    <cellStyle name="Commentaire 22 2" xfId="1226" xr:uid="{00000000-0005-0000-0000-000087060000}"/>
    <cellStyle name="Commentaire 22 2 2" xfId="1227" xr:uid="{00000000-0005-0000-0000-000088060000}"/>
    <cellStyle name="Commentaire 22 2 2 2" xfId="1228" xr:uid="{00000000-0005-0000-0000-000089060000}"/>
    <cellStyle name="Commentaire 22 2 2 2 2" xfId="8031" xr:uid="{00000000-0005-0000-0000-000089060000}"/>
    <cellStyle name="Commentaire 22 2 2 2 2 2" xfId="6103" xr:uid="{00000000-0005-0000-0000-000089060000}"/>
    <cellStyle name="Commentaire 22 2 2 2 3" xfId="7423" xr:uid="{00000000-0005-0000-0000-000089060000}"/>
    <cellStyle name="Commentaire 22 2 2 3" xfId="8030" xr:uid="{00000000-0005-0000-0000-000088060000}"/>
    <cellStyle name="Commentaire 22 2 2 3 2" xfId="6104" xr:uid="{00000000-0005-0000-0000-000088060000}"/>
    <cellStyle name="Commentaire 22 2 2 4" xfId="7035" xr:uid="{00000000-0005-0000-0000-000088060000}"/>
    <cellStyle name="Commentaire 22 2 3" xfId="8029" xr:uid="{00000000-0005-0000-0000-000087060000}"/>
    <cellStyle name="Commentaire 22 2 3 2" xfId="6105" xr:uid="{00000000-0005-0000-0000-000087060000}"/>
    <cellStyle name="Commentaire 22 2 4" xfId="5755" xr:uid="{00000000-0005-0000-0000-000087060000}"/>
    <cellStyle name="Commentaire 22 3" xfId="1229" xr:uid="{00000000-0005-0000-0000-00008A060000}"/>
    <cellStyle name="Commentaire 22 3 2" xfId="1230" xr:uid="{00000000-0005-0000-0000-00008B060000}"/>
    <cellStyle name="Commentaire 22 3 2 2" xfId="8033" xr:uid="{00000000-0005-0000-0000-00008B060000}"/>
    <cellStyle name="Commentaire 22 3 2 2 2" xfId="6101" xr:uid="{00000000-0005-0000-0000-00008B060000}"/>
    <cellStyle name="Commentaire 22 3 2 3" xfId="5940" xr:uid="{00000000-0005-0000-0000-00008B060000}"/>
    <cellStyle name="Commentaire 22 3 3" xfId="8032" xr:uid="{00000000-0005-0000-0000-00008A060000}"/>
    <cellStyle name="Commentaire 22 3 3 2" xfId="6102" xr:uid="{00000000-0005-0000-0000-00008A060000}"/>
    <cellStyle name="Commentaire 22 3 4" xfId="9010" xr:uid="{00000000-0005-0000-0000-00008A060000}"/>
    <cellStyle name="Commentaire 22 4" xfId="8028" xr:uid="{00000000-0005-0000-0000-000086060000}"/>
    <cellStyle name="Commentaire 22 4 2" xfId="6106" xr:uid="{00000000-0005-0000-0000-000086060000}"/>
    <cellStyle name="Commentaire 22 5" xfId="5671" xr:uid="{00000000-0005-0000-0000-000086060000}"/>
    <cellStyle name="Commentaire 22_Feuil1" xfId="1231" xr:uid="{00000000-0005-0000-0000-00008C060000}"/>
    <cellStyle name="Commentaire 23" xfId="1232" xr:uid="{00000000-0005-0000-0000-00008D060000}"/>
    <cellStyle name="Commentaire 23 2" xfId="1233" xr:uid="{00000000-0005-0000-0000-00008E060000}"/>
    <cellStyle name="Commentaire 23 2 2" xfId="1234" xr:uid="{00000000-0005-0000-0000-00008F060000}"/>
    <cellStyle name="Commentaire 23 2 2 2" xfId="1235" xr:uid="{00000000-0005-0000-0000-000090060000}"/>
    <cellStyle name="Commentaire 23 2 2 2 2" xfId="8037" xr:uid="{00000000-0005-0000-0000-000090060000}"/>
    <cellStyle name="Commentaire 23 2 2 2 2 2" xfId="6099" xr:uid="{00000000-0005-0000-0000-000090060000}"/>
    <cellStyle name="Commentaire 23 2 2 2 3" xfId="6617" xr:uid="{00000000-0005-0000-0000-000090060000}"/>
    <cellStyle name="Commentaire 23 2 2 3" xfId="8036" xr:uid="{00000000-0005-0000-0000-00008F060000}"/>
    <cellStyle name="Commentaire 23 2 2 3 2" xfId="6100" xr:uid="{00000000-0005-0000-0000-00008F060000}"/>
    <cellStyle name="Commentaire 23 2 2 4" xfId="6997" xr:uid="{00000000-0005-0000-0000-00008F060000}"/>
    <cellStyle name="Commentaire 23 2 3" xfId="8035" xr:uid="{00000000-0005-0000-0000-00008E060000}"/>
    <cellStyle name="Commentaire 23 2 3 2" xfId="5632" xr:uid="{00000000-0005-0000-0000-00008E060000}"/>
    <cellStyle name="Commentaire 23 2 4" xfId="5939" xr:uid="{00000000-0005-0000-0000-00008E060000}"/>
    <cellStyle name="Commentaire 23 3" xfId="1236" xr:uid="{00000000-0005-0000-0000-000091060000}"/>
    <cellStyle name="Commentaire 23 3 2" xfId="1237" xr:uid="{00000000-0005-0000-0000-000092060000}"/>
    <cellStyle name="Commentaire 23 3 2 2" xfId="8039" xr:uid="{00000000-0005-0000-0000-000092060000}"/>
    <cellStyle name="Commentaire 23 3 2 2 2" xfId="5610" xr:uid="{00000000-0005-0000-0000-000092060000}"/>
    <cellStyle name="Commentaire 23 3 2 3" xfId="7072" xr:uid="{00000000-0005-0000-0000-000092060000}"/>
    <cellStyle name="Commentaire 23 3 3" xfId="8038" xr:uid="{00000000-0005-0000-0000-000091060000}"/>
    <cellStyle name="Commentaire 23 3 3 2" xfId="5611" xr:uid="{00000000-0005-0000-0000-000091060000}"/>
    <cellStyle name="Commentaire 23 3 4" xfId="5849" xr:uid="{00000000-0005-0000-0000-000091060000}"/>
    <cellStyle name="Commentaire 23 4" xfId="8034" xr:uid="{00000000-0005-0000-0000-00008D060000}"/>
    <cellStyle name="Commentaire 23 4 2" xfId="9531" xr:uid="{00000000-0005-0000-0000-00008D060000}"/>
    <cellStyle name="Commentaire 23 5" xfId="6618" xr:uid="{00000000-0005-0000-0000-00008D060000}"/>
    <cellStyle name="Commentaire 23_Feuil1" xfId="1238" xr:uid="{00000000-0005-0000-0000-000093060000}"/>
    <cellStyle name="Commentaire 24" xfId="1239" xr:uid="{00000000-0005-0000-0000-000094060000}"/>
    <cellStyle name="Commentaire 24 2" xfId="1240" xr:uid="{00000000-0005-0000-0000-000095060000}"/>
    <cellStyle name="Commentaire 24 2 2" xfId="1241" xr:uid="{00000000-0005-0000-0000-000096060000}"/>
    <cellStyle name="Commentaire 24 2 2 2" xfId="1242" xr:uid="{00000000-0005-0000-0000-000097060000}"/>
    <cellStyle name="Commentaire 24 2 2 2 2" xfId="8043" xr:uid="{00000000-0005-0000-0000-000097060000}"/>
    <cellStyle name="Commentaire 24 2 2 2 2 2" xfId="6097" xr:uid="{00000000-0005-0000-0000-000097060000}"/>
    <cellStyle name="Commentaire 24 2 2 2 3" xfId="9467" xr:uid="{00000000-0005-0000-0000-000097060000}"/>
    <cellStyle name="Commentaire 24 2 2 3" xfId="8042" xr:uid="{00000000-0005-0000-0000-000096060000}"/>
    <cellStyle name="Commentaire 24 2 2 3 2" xfId="6098" xr:uid="{00000000-0005-0000-0000-000096060000}"/>
    <cellStyle name="Commentaire 24 2 2 4" xfId="5729" xr:uid="{00000000-0005-0000-0000-000096060000}"/>
    <cellStyle name="Commentaire 24 2 3" xfId="8041" xr:uid="{00000000-0005-0000-0000-000095060000}"/>
    <cellStyle name="Commentaire 24 2 3 2" xfId="5860" xr:uid="{00000000-0005-0000-0000-000095060000}"/>
    <cellStyle name="Commentaire 24 2 4" xfId="6138" xr:uid="{00000000-0005-0000-0000-000095060000}"/>
    <cellStyle name="Commentaire 24 3" xfId="1243" xr:uid="{00000000-0005-0000-0000-000098060000}"/>
    <cellStyle name="Commentaire 24 3 2" xfId="1244" xr:uid="{00000000-0005-0000-0000-000099060000}"/>
    <cellStyle name="Commentaire 24 3 2 2" xfId="8045" xr:uid="{00000000-0005-0000-0000-000099060000}"/>
    <cellStyle name="Commentaire 24 3 2 2 2" xfId="9572" xr:uid="{00000000-0005-0000-0000-000099060000}"/>
    <cellStyle name="Commentaire 24 3 2 3" xfId="7071" xr:uid="{00000000-0005-0000-0000-000099060000}"/>
    <cellStyle name="Commentaire 24 3 3" xfId="8044" xr:uid="{00000000-0005-0000-0000-000098060000}"/>
    <cellStyle name="Commentaire 24 3 3 2" xfId="5609" xr:uid="{00000000-0005-0000-0000-000098060000}"/>
    <cellStyle name="Commentaire 24 3 4" xfId="6747" xr:uid="{00000000-0005-0000-0000-000098060000}"/>
    <cellStyle name="Commentaire 24 4" xfId="8040" xr:uid="{00000000-0005-0000-0000-000094060000}"/>
    <cellStyle name="Commentaire 24 4 2" xfId="6706" xr:uid="{00000000-0005-0000-0000-000094060000}"/>
    <cellStyle name="Commentaire 24 5" xfId="5754" xr:uid="{00000000-0005-0000-0000-000094060000}"/>
    <cellStyle name="Commentaire 24_Feuil1" xfId="1245" xr:uid="{00000000-0005-0000-0000-00009A060000}"/>
    <cellStyle name="Commentaire 25" xfId="1246" xr:uid="{00000000-0005-0000-0000-00009B060000}"/>
    <cellStyle name="Commentaire 25 2" xfId="1247" xr:uid="{00000000-0005-0000-0000-00009C060000}"/>
    <cellStyle name="Commentaire 25 2 2" xfId="1248" xr:uid="{00000000-0005-0000-0000-00009D060000}"/>
    <cellStyle name="Commentaire 25 2 2 2" xfId="1249" xr:uid="{00000000-0005-0000-0000-00009E060000}"/>
    <cellStyle name="Commentaire 25 2 2 2 2" xfId="8049" xr:uid="{00000000-0005-0000-0000-00009E060000}"/>
    <cellStyle name="Commentaire 25 2 2 2 2 2" xfId="9574" xr:uid="{00000000-0005-0000-0000-00009E060000}"/>
    <cellStyle name="Commentaire 25 2 2 2 3" xfId="9272" xr:uid="{00000000-0005-0000-0000-00009E060000}"/>
    <cellStyle name="Commentaire 25 2 2 3" xfId="8048" xr:uid="{00000000-0005-0000-0000-00009D060000}"/>
    <cellStyle name="Commentaire 25 2 2 3 2" xfId="5607" xr:uid="{00000000-0005-0000-0000-00009D060000}"/>
    <cellStyle name="Commentaire 25 2 2 4" xfId="9273" xr:uid="{00000000-0005-0000-0000-00009D060000}"/>
    <cellStyle name="Commentaire 25 2 3" xfId="8047" xr:uid="{00000000-0005-0000-0000-00009C060000}"/>
    <cellStyle name="Commentaire 25 2 3 2" xfId="9573" xr:uid="{00000000-0005-0000-0000-00009C060000}"/>
    <cellStyle name="Commentaire 25 2 4" xfId="5848" xr:uid="{00000000-0005-0000-0000-00009C060000}"/>
    <cellStyle name="Commentaire 25 3" xfId="1250" xr:uid="{00000000-0005-0000-0000-00009F060000}"/>
    <cellStyle name="Commentaire 25 3 2" xfId="1251" xr:uid="{00000000-0005-0000-0000-0000A0060000}"/>
    <cellStyle name="Commentaire 25 3 2 2" xfId="8051" xr:uid="{00000000-0005-0000-0000-0000A0060000}"/>
    <cellStyle name="Commentaire 25 3 2 2 2" xfId="6096" xr:uid="{00000000-0005-0000-0000-0000A0060000}"/>
    <cellStyle name="Commentaire 25 3 2 3" xfId="5842" xr:uid="{00000000-0005-0000-0000-0000A0060000}"/>
    <cellStyle name="Commentaire 25 3 3" xfId="8050" xr:uid="{00000000-0005-0000-0000-00009F060000}"/>
    <cellStyle name="Commentaire 25 3 3 2" xfId="9456" xr:uid="{00000000-0005-0000-0000-00009F060000}"/>
    <cellStyle name="Commentaire 25 3 4" xfId="9005" xr:uid="{00000000-0005-0000-0000-00009F060000}"/>
    <cellStyle name="Commentaire 25 4" xfId="8046" xr:uid="{00000000-0005-0000-0000-00009B060000}"/>
    <cellStyle name="Commentaire 25 4 2" xfId="5608" xr:uid="{00000000-0005-0000-0000-00009B060000}"/>
    <cellStyle name="Commentaire 25 5" xfId="7424" xr:uid="{00000000-0005-0000-0000-00009B060000}"/>
    <cellStyle name="Commentaire 25_Feuil1" xfId="1252" xr:uid="{00000000-0005-0000-0000-0000A1060000}"/>
    <cellStyle name="Commentaire 26" xfId="1253" xr:uid="{00000000-0005-0000-0000-0000A2060000}"/>
    <cellStyle name="Commentaire 26 2" xfId="1254" xr:uid="{00000000-0005-0000-0000-0000A3060000}"/>
    <cellStyle name="Commentaire 26 2 2" xfId="1255" xr:uid="{00000000-0005-0000-0000-0000A4060000}"/>
    <cellStyle name="Commentaire 26 2 2 2" xfId="1256" xr:uid="{00000000-0005-0000-0000-0000A5060000}"/>
    <cellStyle name="Commentaire 26 2 2 2 2" xfId="8055" xr:uid="{00000000-0005-0000-0000-0000A5060000}"/>
    <cellStyle name="Commentaire 26 2 2 2 2 2" xfId="5606" xr:uid="{00000000-0005-0000-0000-0000A5060000}"/>
    <cellStyle name="Commentaire 26 2 2 2 3" xfId="6616" xr:uid="{00000000-0005-0000-0000-0000A5060000}"/>
    <cellStyle name="Commentaire 26 2 2 3" xfId="8054" xr:uid="{00000000-0005-0000-0000-0000A4060000}"/>
    <cellStyle name="Commentaire 26 2 2 3 2" xfId="5862" xr:uid="{00000000-0005-0000-0000-0000A4060000}"/>
    <cellStyle name="Commentaire 26 2 2 4" xfId="9271" xr:uid="{00000000-0005-0000-0000-0000A4060000}"/>
    <cellStyle name="Commentaire 26 2 3" xfId="8053" xr:uid="{00000000-0005-0000-0000-0000A3060000}"/>
    <cellStyle name="Commentaire 26 2 3 2" xfId="5861" xr:uid="{00000000-0005-0000-0000-0000A3060000}"/>
    <cellStyle name="Commentaire 26 2 4" xfId="7120" xr:uid="{00000000-0005-0000-0000-0000A3060000}"/>
    <cellStyle name="Commentaire 26 3" xfId="1257" xr:uid="{00000000-0005-0000-0000-0000A6060000}"/>
    <cellStyle name="Commentaire 26 3 2" xfId="1258" xr:uid="{00000000-0005-0000-0000-0000A7060000}"/>
    <cellStyle name="Commentaire 26 3 2 2" xfId="8057" xr:uid="{00000000-0005-0000-0000-0000A7060000}"/>
    <cellStyle name="Commentaire 26 3 2 2 2" xfId="6093" xr:uid="{00000000-0005-0000-0000-0000A7060000}"/>
    <cellStyle name="Commentaire 26 3 2 3" xfId="5938" xr:uid="{00000000-0005-0000-0000-0000A7060000}"/>
    <cellStyle name="Commentaire 26 3 3" xfId="8056" xr:uid="{00000000-0005-0000-0000-0000A6060000}"/>
    <cellStyle name="Commentaire 26 3 3 2" xfId="6094" xr:uid="{00000000-0005-0000-0000-0000A6060000}"/>
    <cellStyle name="Commentaire 26 3 4" xfId="7425" xr:uid="{00000000-0005-0000-0000-0000A6060000}"/>
    <cellStyle name="Commentaire 26 4" xfId="8052" xr:uid="{00000000-0005-0000-0000-0000A2060000}"/>
    <cellStyle name="Commentaire 26 4 2" xfId="6095" xr:uid="{00000000-0005-0000-0000-0000A2060000}"/>
    <cellStyle name="Commentaire 26 5" xfId="5841" xr:uid="{00000000-0005-0000-0000-0000A2060000}"/>
    <cellStyle name="Commentaire 26_Feuil1" xfId="1259" xr:uid="{00000000-0005-0000-0000-0000A8060000}"/>
    <cellStyle name="Commentaire 27" xfId="1260" xr:uid="{00000000-0005-0000-0000-0000A9060000}"/>
    <cellStyle name="Commentaire 27 2" xfId="1261" xr:uid="{00000000-0005-0000-0000-0000AA060000}"/>
    <cellStyle name="Commentaire 27 2 2" xfId="1262" xr:uid="{00000000-0005-0000-0000-0000AB060000}"/>
    <cellStyle name="Commentaire 27 2 2 2" xfId="1263" xr:uid="{00000000-0005-0000-0000-0000AC060000}"/>
    <cellStyle name="Commentaire 27 2 2 2 2" xfId="8061" xr:uid="{00000000-0005-0000-0000-0000AC060000}"/>
    <cellStyle name="Commentaire 27 2 2 2 2 2" xfId="6091" xr:uid="{00000000-0005-0000-0000-0000AC060000}"/>
    <cellStyle name="Commentaire 27 2 2 2 3" xfId="5935" xr:uid="{00000000-0005-0000-0000-0000AC060000}"/>
    <cellStyle name="Commentaire 27 2 2 3" xfId="8060" xr:uid="{00000000-0005-0000-0000-0000AB060000}"/>
    <cellStyle name="Commentaire 27 2 2 3 2" xfId="6092" xr:uid="{00000000-0005-0000-0000-0000AB060000}"/>
    <cellStyle name="Commentaire 27 2 2 4" xfId="5936" xr:uid="{00000000-0005-0000-0000-0000AB060000}"/>
    <cellStyle name="Commentaire 27 2 3" xfId="8059" xr:uid="{00000000-0005-0000-0000-0000AA060000}"/>
    <cellStyle name="Commentaire 27 2 3 2" xfId="9530" xr:uid="{00000000-0005-0000-0000-0000AA060000}"/>
    <cellStyle name="Commentaire 27 2 4" xfId="5937" xr:uid="{00000000-0005-0000-0000-0000AA060000}"/>
    <cellStyle name="Commentaire 27 3" xfId="1264" xr:uid="{00000000-0005-0000-0000-0000AD060000}"/>
    <cellStyle name="Commentaire 27 3 2" xfId="1265" xr:uid="{00000000-0005-0000-0000-0000AE060000}"/>
    <cellStyle name="Commentaire 27 3 2 2" xfId="8063" xr:uid="{00000000-0005-0000-0000-0000AE060000}"/>
    <cellStyle name="Commentaire 27 3 2 2 2" xfId="9089" xr:uid="{00000000-0005-0000-0000-0000AE060000}"/>
    <cellStyle name="Commentaire 27 3 2 3" xfId="6744" xr:uid="{00000000-0005-0000-0000-0000AE060000}"/>
    <cellStyle name="Commentaire 27 3 3" xfId="8062" xr:uid="{00000000-0005-0000-0000-0000AD060000}"/>
    <cellStyle name="Commentaire 27 3 3 2" xfId="5605" xr:uid="{00000000-0005-0000-0000-0000AD060000}"/>
    <cellStyle name="Commentaire 27 3 4" xfId="6740" xr:uid="{00000000-0005-0000-0000-0000AD060000}"/>
    <cellStyle name="Commentaire 27 4" xfId="8058" xr:uid="{00000000-0005-0000-0000-0000A9060000}"/>
    <cellStyle name="Commentaire 27 4 2" xfId="6705" xr:uid="{00000000-0005-0000-0000-0000A9060000}"/>
    <cellStyle name="Commentaire 27 5" xfId="7121" xr:uid="{00000000-0005-0000-0000-0000A9060000}"/>
    <cellStyle name="Commentaire 27_Feuil1" xfId="1266" xr:uid="{00000000-0005-0000-0000-0000AF060000}"/>
    <cellStyle name="Commentaire 28" xfId="1267" xr:uid="{00000000-0005-0000-0000-0000B0060000}"/>
    <cellStyle name="Commentaire 28 2" xfId="1268" xr:uid="{00000000-0005-0000-0000-0000B1060000}"/>
    <cellStyle name="Commentaire 28 2 2" xfId="1269" xr:uid="{00000000-0005-0000-0000-0000B2060000}"/>
    <cellStyle name="Commentaire 28 2 2 2" xfId="1270" xr:uid="{00000000-0005-0000-0000-0000B3060000}"/>
    <cellStyle name="Commentaire 28 2 2 2 2" xfId="8067" xr:uid="{00000000-0005-0000-0000-0000B3060000}"/>
    <cellStyle name="Commentaire 28 2 2 2 2 2" xfId="5526" xr:uid="{00000000-0005-0000-0000-0000B3060000}"/>
    <cellStyle name="Commentaire 28 2 2 2 3" xfId="5934" xr:uid="{00000000-0005-0000-0000-0000B3060000}"/>
    <cellStyle name="Commentaire 28 2 2 3" xfId="8066" xr:uid="{00000000-0005-0000-0000-0000B2060000}"/>
    <cellStyle name="Commentaire 28 2 2 3 2" xfId="7395" xr:uid="{00000000-0005-0000-0000-0000B2060000}"/>
    <cellStyle name="Commentaire 28 2 2 4" xfId="5837" xr:uid="{00000000-0005-0000-0000-0000B2060000}"/>
    <cellStyle name="Commentaire 28 2 3" xfId="8065" xr:uid="{00000000-0005-0000-0000-0000B1060000}"/>
    <cellStyle name="Commentaire 28 2 3 2" xfId="6090" xr:uid="{00000000-0005-0000-0000-0000B1060000}"/>
    <cellStyle name="Commentaire 28 2 4" xfId="6325" xr:uid="{00000000-0005-0000-0000-0000B1060000}"/>
    <cellStyle name="Commentaire 28 3" xfId="1271" xr:uid="{00000000-0005-0000-0000-0000B4060000}"/>
    <cellStyle name="Commentaire 28 3 2" xfId="1272" xr:uid="{00000000-0005-0000-0000-0000B5060000}"/>
    <cellStyle name="Commentaire 28 3 2 2" xfId="8069" xr:uid="{00000000-0005-0000-0000-0000B5060000}"/>
    <cellStyle name="Commentaire 28 3 2 2 2" xfId="7391" xr:uid="{00000000-0005-0000-0000-0000B5060000}"/>
    <cellStyle name="Commentaire 28 3 2 3" xfId="5838" xr:uid="{00000000-0005-0000-0000-0000B5060000}"/>
    <cellStyle name="Commentaire 28 3 3" xfId="8068" xr:uid="{00000000-0005-0000-0000-0000B4060000}"/>
    <cellStyle name="Commentaire 28 3 3 2" xfId="9583" xr:uid="{00000000-0005-0000-0000-0000B4060000}"/>
    <cellStyle name="Commentaire 28 3 4" xfId="5836" xr:uid="{00000000-0005-0000-0000-0000B4060000}"/>
    <cellStyle name="Commentaire 28 4" xfId="8064" xr:uid="{00000000-0005-0000-0000-0000B0060000}"/>
    <cellStyle name="Commentaire 28 4 2" xfId="9090" xr:uid="{00000000-0005-0000-0000-0000B0060000}"/>
    <cellStyle name="Commentaire 28 5" xfId="6745" xr:uid="{00000000-0005-0000-0000-0000B0060000}"/>
    <cellStyle name="Commentaire 28_Feuil1" xfId="1273" xr:uid="{00000000-0005-0000-0000-0000B6060000}"/>
    <cellStyle name="Commentaire 29" xfId="1274" xr:uid="{00000000-0005-0000-0000-0000B7060000}"/>
    <cellStyle name="Commentaire 29 2" xfId="1275" xr:uid="{00000000-0005-0000-0000-0000B8060000}"/>
    <cellStyle name="Commentaire 29 2 2" xfId="1276" xr:uid="{00000000-0005-0000-0000-0000B9060000}"/>
    <cellStyle name="Commentaire 29 2 2 2" xfId="1277" xr:uid="{00000000-0005-0000-0000-0000BA060000}"/>
    <cellStyle name="Commentaire 29 2 2 2 2" xfId="8073" xr:uid="{00000000-0005-0000-0000-0000BA060000}"/>
    <cellStyle name="Commentaire 29 2 2 2 2 2" xfId="9581" xr:uid="{00000000-0005-0000-0000-0000BA060000}"/>
    <cellStyle name="Commentaire 29 2 2 2 3" xfId="6743" xr:uid="{00000000-0005-0000-0000-0000BA060000}"/>
    <cellStyle name="Commentaire 29 2 2 3" xfId="8072" xr:uid="{00000000-0005-0000-0000-0000B9060000}"/>
    <cellStyle name="Commentaire 29 2 2 3 2" xfId="7393" xr:uid="{00000000-0005-0000-0000-0000B9060000}"/>
    <cellStyle name="Commentaire 29 2 2 4" xfId="5833" xr:uid="{00000000-0005-0000-0000-0000B9060000}"/>
    <cellStyle name="Commentaire 29 2 3" xfId="8071" xr:uid="{00000000-0005-0000-0000-0000B8060000}"/>
    <cellStyle name="Commentaire 29 2 3 2" xfId="6704" xr:uid="{00000000-0005-0000-0000-0000B8060000}"/>
    <cellStyle name="Commentaire 29 2 4" xfId="6742" xr:uid="{00000000-0005-0000-0000-0000B8060000}"/>
    <cellStyle name="Commentaire 29 3" xfId="1278" xr:uid="{00000000-0005-0000-0000-0000BB060000}"/>
    <cellStyle name="Commentaire 29 3 2" xfId="1279" xr:uid="{00000000-0005-0000-0000-0000BC060000}"/>
    <cellStyle name="Commentaire 29 3 2 2" xfId="8075" xr:uid="{00000000-0005-0000-0000-0000BC060000}"/>
    <cellStyle name="Commentaire 29 3 2 2 2" xfId="5857" xr:uid="{00000000-0005-0000-0000-0000BC060000}"/>
    <cellStyle name="Commentaire 29 3 2 3" xfId="5834" xr:uid="{00000000-0005-0000-0000-0000BC060000}"/>
    <cellStyle name="Commentaire 29 3 3" xfId="8074" xr:uid="{00000000-0005-0000-0000-0000BB060000}"/>
    <cellStyle name="Commentaire 29 3 3 2" xfId="9576" xr:uid="{00000000-0005-0000-0000-0000BB060000}"/>
    <cellStyle name="Commentaire 29 3 4" xfId="7070" xr:uid="{00000000-0005-0000-0000-0000BB060000}"/>
    <cellStyle name="Commentaire 29 4" xfId="8070" xr:uid="{00000000-0005-0000-0000-0000B7060000}"/>
    <cellStyle name="Commentaire 29 4 2" xfId="7392" xr:uid="{00000000-0005-0000-0000-0000B7060000}"/>
    <cellStyle name="Commentaire 29 5" xfId="6741" xr:uid="{00000000-0005-0000-0000-0000B7060000}"/>
    <cellStyle name="Commentaire 29_Feuil1" xfId="1280" xr:uid="{00000000-0005-0000-0000-0000BD060000}"/>
    <cellStyle name="Commentaire 3" xfId="1281" xr:uid="{00000000-0005-0000-0000-0000BE060000}"/>
    <cellStyle name="Commentaire 3 10" xfId="1282" xr:uid="{00000000-0005-0000-0000-0000BF060000}"/>
    <cellStyle name="Commentaire 3 10 2" xfId="1283" xr:uid="{00000000-0005-0000-0000-0000C0060000}"/>
    <cellStyle name="Commentaire 3 10 2 2" xfId="8078" xr:uid="{00000000-0005-0000-0000-0000C0060000}"/>
    <cellStyle name="Commentaire 3 10 2 2 2" xfId="7028" xr:uid="{00000000-0005-0000-0000-0000C0060000}"/>
    <cellStyle name="Commentaire 3 10 2 3" xfId="7069" xr:uid="{00000000-0005-0000-0000-0000C0060000}"/>
    <cellStyle name="Commentaire 3 10 3" xfId="1284" xr:uid="{00000000-0005-0000-0000-0000C1060000}"/>
    <cellStyle name="Commentaire 3 10 3 2" xfId="1285" xr:uid="{00000000-0005-0000-0000-0000C2060000}"/>
    <cellStyle name="Commentaire 3 10 3 2 2" xfId="8080" xr:uid="{00000000-0005-0000-0000-0000C2060000}"/>
    <cellStyle name="Commentaire 3 10 3 2 2 2" xfId="7386" xr:uid="{00000000-0005-0000-0000-0000C2060000}"/>
    <cellStyle name="Commentaire 3 10 3 2 3" xfId="9455" xr:uid="{00000000-0005-0000-0000-0000C2060000}"/>
    <cellStyle name="Commentaire 3 10 3 3" xfId="8079" xr:uid="{00000000-0005-0000-0000-0000C1060000}"/>
    <cellStyle name="Commentaire 3 10 3 3 2" xfId="7027" xr:uid="{00000000-0005-0000-0000-0000C1060000}"/>
    <cellStyle name="Commentaire 3 10 3 4" xfId="5835" xr:uid="{00000000-0005-0000-0000-0000C1060000}"/>
    <cellStyle name="Commentaire 3 10 4" xfId="8077" xr:uid="{00000000-0005-0000-0000-0000BF060000}"/>
    <cellStyle name="Commentaire 3 10 4 2" xfId="7029" xr:uid="{00000000-0005-0000-0000-0000BF060000}"/>
    <cellStyle name="Commentaire 3 10 5" xfId="5933" xr:uid="{00000000-0005-0000-0000-0000BF060000}"/>
    <cellStyle name="Commentaire 3 10_Feuil1" xfId="1286" xr:uid="{00000000-0005-0000-0000-0000C3060000}"/>
    <cellStyle name="Commentaire 3 11" xfId="1287" xr:uid="{00000000-0005-0000-0000-0000C4060000}"/>
    <cellStyle name="Commentaire 3 11 2" xfId="8081" xr:uid="{00000000-0005-0000-0000-0000C4060000}"/>
    <cellStyle name="Commentaire 3 11 2 2" xfId="7388" xr:uid="{00000000-0005-0000-0000-0000C4060000}"/>
    <cellStyle name="Commentaire 3 11 3" xfId="5932" xr:uid="{00000000-0005-0000-0000-0000C4060000}"/>
    <cellStyle name="Commentaire 3 12" xfId="1288" xr:uid="{00000000-0005-0000-0000-0000C5060000}"/>
    <cellStyle name="Commentaire 3 12 2" xfId="1289" xr:uid="{00000000-0005-0000-0000-0000C6060000}"/>
    <cellStyle name="Commentaire 3 12 2 2" xfId="1290" xr:uid="{00000000-0005-0000-0000-0000C7060000}"/>
    <cellStyle name="Commentaire 3 12 2 2 2" xfId="8084" xr:uid="{00000000-0005-0000-0000-0000C7060000}"/>
    <cellStyle name="Commentaire 3 12 2 2 2 2" xfId="9587" xr:uid="{00000000-0005-0000-0000-0000C7060000}"/>
    <cellStyle name="Commentaire 3 12 2 2 3" xfId="6145" xr:uid="{00000000-0005-0000-0000-0000C7060000}"/>
    <cellStyle name="Commentaire 3 12 2 3" xfId="8083" xr:uid="{00000000-0005-0000-0000-0000C6060000}"/>
    <cellStyle name="Commentaire 3 12 2 3 2" xfId="7026" xr:uid="{00000000-0005-0000-0000-0000C6060000}"/>
    <cellStyle name="Commentaire 3 12 2 4" xfId="7068" xr:uid="{00000000-0005-0000-0000-0000C6060000}"/>
    <cellStyle name="Commentaire 3 12 3" xfId="8082" xr:uid="{00000000-0005-0000-0000-0000C5060000}"/>
    <cellStyle name="Commentaire 3 12 3 2" xfId="7389" xr:uid="{00000000-0005-0000-0000-0000C5060000}"/>
    <cellStyle name="Commentaire 3 12 4" xfId="5931" xr:uid="{00000000-0005-0000-0000-0000C5060000}"/>
    <cellStyle name="Commentaire 3 13" xfId="1291" xr:uid="{00000000-0005-0000-0000-0000C8060000}"/>
    <cellStyle name="Commentaire 3 13 2" xfId="8085" xr:uid="{00000000-0005-0000-0000-0000C8060000}"/>
    <cellStyle name="Commentaire 3 13 2 2" xfId="5747" xr:uid="{00000000-0005-0000-0000-0000C8060000}"/>
    <cellStyle name="Commentaire 3 13 3" xfId="9202" xr:uid="{00000000-0005-0000-0000-0000C8060000}"/>
    <cellStyle name="Commentaire 3 14" xfId="4183" xr:uid="{00000000-0005-0000-0000-0000C9060000}"/>
    <cellStyle name="Commentaire 3 14 2" xfId="8650" xr:uid="{00000000-0005-0000-0000-0000C9060000}"/>
    <cellStyle name="Commentaire 3 14 2 2" xfId="9323" xr:uid="{00000000-0005-0000-0000-0000C9060000}"/>
    <cellStyle name="Commentaire 3 14 3" xfId="9243" xr:uid="{00000000-0005-0000-0000-0000C9060000}"/>
    <cellStyle name="Commentaire 3 15" xfId="4184" xr:uid="{00000000-0005-0000-0000-0000CA060000}"/>
    <cellStyle name="Commentaire 3 15 2" xfId="5148" xr:uid="{00000000-0005-0000-0000-0000CB060000}"/>
    <cellStyle name="Commentaire 3 15 2 2" xfId="7609" xr:uid="{00000000-0005-0000-0000-0000CB060000}"/>
    <cellStyle name="Commentaire 3 15 3" xfId="7133" xr:uid="{00000000-0005-0000-0000-0000CA060000}"/>
    <cellStyle name="Commentaire 3 16" xfId="8076" xr:uid="{00000000-0005-0000-0000-0000BE060000}"/>
    <cellStyle name="Commentaire 3 16 2" xfId="5858" xr:uid="{00000000-0005-0000-0000-0000BE060000}"/>
    <cellStyle name="Commentaire 3 17" xfId="7131" xr:uid="{00000000-0005-0000-0000-0000BE060000}"/>
    <cellStyle name="Commentaire 3 2" xfId="1292" xr:uid="{00000000-0005-0000-0000-0000CC060000}"/>
    <cellStyle name="Commentaire 3 2 2" xfId="1293" xr:uid="{00000000-0005-0000-0000-0000CD060000}"/>
    <cellStyle name="Commentaire 3 2 2 2" xfId="8087" xr:uid="{00000000-0005-0000-0000-0000CD060000}"/>
    <cellStyle name="Commentaire 3 2 2 2 2" xfId="7387" xr:uid="{00000000-0005-0000-0000-0000CD060000}"/>
    <cellStyle name="Commentaire 3 2 2 3" xfId="7067" xr:uid="{00000000-0005-0000-0000-0000CD060000}"/>
    <cellStyle name="Commentaire 3 2 3" xfId="8086" xr:uid="{00000000-0005-0000-0000-0000CC060000}"/>
    <cellStyle name="Commentaire 3 2 3 2" xfId="5748" xr:uid="{00000000-0005-0000-0000-0000CC060000}"/>
    <cellStyle name="Commentaire 3 2 4" xfId="5930" xr:uid="{00000000-0005-0000-0000-0000CC060000}"/>
    <cellStyle name="Commentaire 3 2_Feuil1" xfId="1294" xr:uid="{00000000-0005-0000-0000-0000CE060000}"/>
    <cellStyle name="Commentaire 3 3" xfId="1295" xr:uid="{00000000-0005-0000-0000-0000CF060000}"/>
    <cellStyle name="Commentaire 3 3 2" xfId="1296" xr:uid="{00000000-0005-0000-0000-0000D0060000}"/>
    <cellStyle name="Commentaire 3 3 2 2" xfId="8089" xr:uid="{00000000-0005-0000-0000-0000D0060000}"/>
    <cellStyle name="Commentaire 3 3 2 2 2" xfId="6702" xr:uid="{00000000-0005-0000-0000-0000D0060000}"/>
    <cellStyle name="Commentaire 3 3 2 3" xfId="7575" xr:uid="{00000000-0005-0000-0000-0000D0060000}"/>
    <cellStyle name="Commentaire 3 3 3" xfId="8088" xr:uid="{00000000-0005-0000-0000-0000CF060000}"/>
    <cellStyle name="Commentaire 3 3 3 2" xfId="5859" xr:uid="{00000000-0005-0000-0000-0000CF060000}"/>
    <cellStyle name="Commentaire 3 3 4" xfId="9203" xr:uid="{00000000-0005-0000-0000-0000CF060000}"/>
    <cellStyle name="Commentaire 3 3_Feuil1" xfId="1297" xr:uid="{00000000-0005-0000-0000-0000D1060000}"/>
    <cellStyle name="Commentaire 3 4" xfId="1298" xr:uid="{00000000-0005-0000-0000-0000D2060000}"/>
    <cellStyle name="Commentaire 3 4 2" xfId="1299" xr:uid="{00000000-0005-0000-0000-0000D3060000}"/>
    <cellStyle name="Commentaire 3 4 2 2" xfId="8091" xr:uid="{00000000-0005-0000-0000-0000D3060000}"/>
    <cellStyle name="Commentaire 3 4 2 2 2" xfId="9588" xr:uid="{00000000-0005-0000-0000-0000D3060000}"/>
    <cellStyle name="Commentaire 3 4 2 3" xfId="6615" xr:uid="{00000000-0005-0000-0000-0000D3060000}"/>
    <cellStyle name="Commentaire 3 4 3" xfId="8090" xr:uid="{00000000-0005-0000-0000-0000D2060000}"/>
    <cellStyle name="Commentaire 3 4 3 2" xfId="5525" xr:uid="{00000000-0005-0000-0000-0000D2060000}"/>
    <cellStyle name="Commentaire 3 4 4" xfId="7577" xr:uid="{00000000-0005-0000-0000-0000D2060000}"/>
    <cellStyle name="Commentaire 3 4_Feuil1" xfId="1300" xr:uid="{00000000-0005-0000-0000-0000D4060000}"/>
    <cellStyle name="Commentaire 3 5" xfId="1301" xr:uid="{00000000-0005-0000-0000-0000D5060000}"/>
    <cellStyle name="Commentaire 3 5 2" xfId="1302" xr:uid="{00000000-0005-0000-0000-0000D6060000}"/>
    <cellStyle name="Commentaire 3 5 2 2" xfId="8093" xr:uid="{00000000-0005-0000-0000-0000D6060000}"/>
    <cellStyle name="Commentaire 3 5 2 2 2" xfId="9585" xr:uid="{00000000-0005-0000-0000-0000D6060000}"/>
    <cellStyle name="Commentaire 3 5 2 3" xfId="5929" xr:uid="{00000000-0005-0000-0000-0000D6060000}"/>
    <cellStyle name="Commentaire 3 5 3" xfId="8092" xr:uid="{00000000-0005-0000-0000-0000D5060000}"/>
    <cellStyle name="Commentaire 3 5 3 2" xfId="9586" xr:uid="{00000000-0005-0000-0000-0000D5060000}"/>
    <cellStyle name="Commentaire 3 5 4" xfId="5832" xr:uid="{00000000-0005-0000-0000-0000D5060000}"/>
    <cellStyle name="Commentaire 3 5_Feuil1" xfId="1303" xr:uid="{00000000-0005-0000-0000-0000D7060000}"/>
    <cellStyle name="Commentaire 3 6" xfId="1304" xr:uid="{00000000-0005-0000-0000-0000D8060000}"/>
    <cellStyle name="Commentaire 3 6 2" xfId="1305" xr:uid="{00000000-0005-0000-0000-0000D9060000}"/>
    <cellStyle name="Commentaire 3 6 2 2" xfId="8095" xr:uid="{00000000-0005-0000-0000-0000D9060000}"/>
    <cellStyle name="Commentaire 3 6 2 2 2" xfId="7380" xr:uid="{00000000-0005-0000-0000-0000D9060000}"/>
    <cellStyle name="Commentaire 3 6 2 3" xfId="5753" xr:uid="{00000000-0005-0000-0000-0000D9060000}"/>
    <cellStyle name="Commentaire 3 6 3" xfId="8094" xr:uid="{00000000-0005-0000-0000-0000D8060000}"/>
    <cellStyle name="Commentaire 3 6 3 2" xfId="5524" xr:uid="{00000000-0005-0000-0000-0000D8060000}"/>
    <cellStyle name="Commentaire 3 6 4" xfId="5839" xr:uid="{00000000-0005-0000-0000-0000D8060000}"/>
    <cellStyle name="Commentaire 3 6_Feuil1" xfId="1306" xr:uid="{00000000-0005-0000-0000-0000DA060000}"/>
    <cellStyle name="Commentaire 3 7" xfId="1307" xr:uid="{00000000-0005-0000-0000-0000DB060000}"/>
    <cellStyle name="Commentaire 3 7 2" xfId="1308" xr:uid="{00000000-0005-0000-0000-0000DC060000}"/>
    <cellStyle name="Commentaire 3 7 2 2" xfId="8097" xr:uid="{00000000-0005-0000-0000-0000DC060000}"/>
    <cellStyle name="Commentaire 3 7 2 2 2" xfId="7385" xr:uid="{00000000-0005-0000-0000-0000DC060000}"/>
    <cellStyle name="Commentaire 3 7 2 3" xfId="7576" xr:uid="{00000000-0005-0000-0000-0000DC060000}"/>
    <cellStyle name="Commentaire 3 7 3" xfId="8096" xr:uid="{00000000-0005-0000-0000-0000DB060000}"/>
    <cellStyle name="Commentaire 3 7 3 2" xfId="7384" xr:uid="{00000000-0005-0000-0000-0000DB060000}"/>
    <cellStyle name="Commentaire 3 7 4" xfId="7459" xr:uid="{00000000-0005-0000-0000-0000DB060000}"/>
    <cellStyle name="Commentaire 3 7_Feuil1" xfId="1309" xr:uid="{00000000-0005-0000-0000-0000DD060000}"/>
    <cellStyle name="Commentaire 3 8" xfId="1310" xr:uid="{00000000-0005-0000-0000-0000DE060000}"/>
    <cellStyle name="Commentaire 3 8 2" xfId="1311" xr:uid="{00000000-0005-0000-0000-0000DF060000}"/>
    <cellStyle name="Commentaire 3 8 2 2" xfId="8099" xr:uid="{00000000-0005-0000-0000-0000DF060000}"/>
    <cellStyle name="Commentaire 3 8 2 2 2" xfId="9590" xr:uid="{00000000-0005-0000-0000-0000DF060000}"/>
    <cellStyle name="Commentaire 3 8 2 3" xfId="9276" xr:uid="{00000000-0005-0000-0000-0000DF060000}"/>
    <cellStyle name="Commentaire 3 8 3" xfId="8098" xr:uid="{00000000-0005-0000-0000-0000DE060000}"/>
    <cellStyle name="Commentaire 3 8 3 2" xfId="7025" xr:uid="{00000000-0005-0000-0000-0000DE060000}"/>
    <cellStyle name="Commentaire 3 8 4" xfId="7034" xr:uid="{00000000-0005-0000-0000-0000DE060000}"/>
    <cellStyle name="Commentaire 3 8_Feuil1" xfId="1312" xr:uid="{00000000-0005-0000-0000-0000E0060000}"/>
    <cellStyle name="Commentaire 3 9" xfId="1313" xr:uid="{00000000-0005-0000-0000-0000E1060000}"/>
    <cellStyle name="Commentaire 3 9 2" xfId="1314" xr:uid="{00000000-0005-0000-0000-0000E2060000}"/>
    <cellStyle name="Commentaire 3 9 2 2" xfId="8101" xr:uid="{00000000-0005-0000-0000-0000E2060000}"/>
    <cellStyle name="Commentaire 3 9 2 2 2" xfId="7382" xr:uid="{00000000-0005-0000-0000-0000E2060000}"/>
    <cellStyle name="Commentaire 3 9 2 3" xfId="5847" xr:uid="{00000000-0005-0000-0000-0000E2060000}"/>
    <cellStyle name="Commentaire 3 9 3" xfId="8100" xr:uid="{00000000-0005-0000-0000-0000E1060000}"/>
    <cellStyle name="Commentaire 3 9 3 2" xfId="7381" xr:uid="{00000000-0005-0000-0000-0000E1060000}"/>
    <cellStyle name="Commentaire 3 9 4" xfId="7096" xr:uid="{00000000-0005-0000-0000-0000E1060000}"/>
    <cellStyle name="Commentaire 3 9_Feuil1" xfId="1315" xr:uid="{00000000-0005-0000-0000-0000E3060000}"/>
    <cellStyle name="Commentaire 3_Entités" xfId="1316" xr:uid="{00000000-0005-0000-0000-0000E4060000}"/>
    <cellStyle name="Commentaire 30" xfId="1317" xr:uid="{00000000-0005-0000-0000-0000E5060000}"/>
    <cellStyle name="Commentaire 30 2" xfId="1318" xr:uid="{00000000-0005-0000-0000-0000E6060000}"/>
    <cellStyle name="Commentaire 30 2 2" xfId="1319" xr:uid="{00000000-0005-0000-0000-0000E7060000}"/>
    <cellStyle name="Commentaire 30 2 2 2" xfId="1320" xr:uid="{00000000-0005-0000-0000-0000E8060000}"/>
    <cellStyle name="Commentaire 30 2 2 2 2" xfId="8105" xr:uid="{00000000-0005-0000-0000-0000E8060000}"/>
    <cellStyle name="Commentaire 30 2 2 2 2 2" xfId="9589" xr:uid="{00000000-0005-0000-0000-0000E8060000}"/>
    <cellStyle name="Commentaire 30 2 2 2 3" xfId="6622" xr:uid="{00000000-0005-0000-0000-0000E8060000}"/>
    <cellStyle name="Commentaire 30 2 2 3" xfId="8104" xr:uid="{00000000-0005-0000-0000-0000E7060000}"/>
    <cellStyle name="Commentaire 30 2 2 3 2" xfId="9591" xr:uid="{00000000-0005-0000-0000-0000E7060000}"/>
    <cellStyle name="Commentaire 30 2 2 4" xfId="6998" xr:uid="{00000000-0005-0000-0000-0000E7060000}"/>
    <cellStyle name="Commentaire 30 2 3" xfId="8103" xr:uid="{00000000-0005-0000-0000-0000E6060000}"/>
    <cellStyle name="Commentaire 30 2 3 2" xfId="5523" xr:uid="{00000000-0005-0000-0000-0000E6060000}"/>
    <cellStyle name="Commentaire 30 2 4" xfId="5928" xr:uid="{00000000-0005-0000-0000-0000E6060000}"/>
    <cellStyle name="Commentaire 30 3" xfId="1321" xr:uid="{00000000-0005-0000-0000-0000E9060000}"/>
    <cellStyle name="Commentaire 30 3 2" xfId="1322" xr:uid="{00000000-0005-0000-0000-0000EA060000}"/>
    <cellStyle name="Commentaire 30 3 2 2" xfId="8107" xr:uid="{00000000-0005-0000-0000-0000EA060000}"/>
    <cellStyle name="Commentaire 30 3 2 2 2" xfId="8997" xr:uid="{00000000-0005-0000-0000-0000EA060000}"/>
    <cellStyle name="Commentaire 30 3 2 3" xfId="9204" xr:uid="{00000000-0005-0000-0000-0000EA060000}"/>
    <cellStyle name="Commentaire 30 3 3" xfId="8106" xr:uid="{00000000-0005-0000-0000-0000E9060000}"/>
    <cellStyle name="Commentaire 30 3 3 2" xfId="9584" xr:uid="{00000000-0005-0000-0000-0000E9060000}"/>
    <cellStyle name="Commentaire 30 3 4" xfId="7570" xr:uid="{00000000-0005-0000-0000-0000E9060000}"/>
    <cellStyle name="Commentaire 30 4" xfId="8102" xr:uid="{00000000-0005-0000-0000-0000E5060000}"/>
    <cellStyle name="Commentaire 30 4 2" xfId="7383" xr:uid="{00000000-0005-0000-0000-0000E5060000}"/>
    <cellStyle name="Commentaire 30 5" xfId="5829" xr:uid="{00000000-0005-0000-0000-0000E5060000}"/>
    <cellStyle name="Commentaire 30_Feuil1" xfId="1323" xr:uid="{00000000-0005-0000-0000-0000EB060000}"/>
    <cellStyle name="Commentaire 31" xfId="1324" xr:uid="{00000000-0005-0000-0000-0000EC060000}"/>
    <cellStyle name="Commentaire 31 2" xfId="1325" xr:uid="{00000000-0005-0000-0000-0000ED060000}"/>
    <cellStyle name="Commentaire 31 2 2" xfId="1326" xr:uid="{00000000-0005-0000-0000-0000EE060000}"/>
    <cellStyle name="Commentaire 31 2 2 2" xfId="1327" xr:uid="{00000000-0005-0000-0000-0000EF060000}"/>
    <cellStyle name="Commentaire 31 2 2 2 2" xfId="8111" xr:uid="{00000000-0005-0000-0000-0000EF060000}"/>
    <cellStyle name="Commentaire 31 2 2 2 2 2" xfId="7376" xr:uid="{00000000-0005-0000-0000-0000EF060000}"/>
    <cellStyle name="Commentaire 31 2 2 2 3" xfId="5927" xr:uid="{00000000-0005-0000-0000-0000EF060000}"/>
    <cellStyle name="Commentaire 31 2 2 3" xfId="8110" xr:uid="{00000000-0005-0000-0000-0000EE060000}"/>
    <cellStyle name="Commentaire 31 2 2 3 2" xfId="5522" xr:uid="{00000000-0005-0000-0000-0000EE060000}"/>
    <cellStyle name="Commentaire 31 2 2 4" xfId="5830" xr:uid="{00000000-0005-0000-0000-0000EE060000}"/>
    <cellStyle name="Commentaire 31 2 3" xfId="8109" xr:uid="{00000000-0005-0000-0000-0000ED060000}"/>
    <cellStyle name="Commentaire 31 2 3 2" xfId="8989" xr:uid="{00000000-0005-0000-0000-0000ED060000}"/>
    <cellStyle name="Commentaire 31 2 4" xfId="5828" xr:uid="{00000000-0005-0000-0000-0000ED060000}"/>
    <cellStyle name="Commentaire 31 3" xfId="1328" xr:uid="{00000000-0005-0000-0000-0000F0060000}"/>
    <cellStyle name="Commentaire 31 3 2" xfId="1329" xr:uid="{00000000-0005-0000-0000-0000F1060000}"/>
    <cellStyle name="Commentaire 31 3 2 2" xfId="8113" xr:uid="{00000000-0005-0000-0000-0000F1060000}"/>
    <cellStyle name="Commentaire 31 3 2 2 2" xfId="7379" xr:uid="{00000000-0005-0000-0000-0000F1060000}"/>
    <cellStyle name="Commentaire 31 3 2 3" xfId="5831" xr:uid="{00000000-0005-0000-0000-0000F1060000}"/>
    <cellStyle name="Commentaire 31 3 3" xfId="8112" xr:uid="{00000000-0005-0000-0000-0000F0060000}"/>
    <cellStyle name="Commentaire 31 3 3 2" xfId="7378" xr:uid="{00000000-0005-0000-0000-0000F0060000}"/>
    <cellStyle name="Commentaire 31 3 4" xfId="9011" xr:uid="{00000000-0005-0000-0000-0000F0060000}"/>
    <cellStyle name="Commentaire 31 4" xfId="8108" xr:uid="{00000000-0005-0000-0000-0000EC060000}"/>
    <cellStyle name="Commentaire 31 4 2" xfId="5676" xr:uid="{00000000-0005-0000-0000-0000EC060000}"/>
    <cellStyle name="Commentaire 31 5" xfId="5846" xr:uid="{00000000-0005-0000-0000-0000EC060000}"/>
    <cellStyle name="Commentaire 31_Feuil1" xfId="1330" xr:uid="{00000000-0005-0000-0000-0000F2060000}"/>
    <cellStyle name="Commentaire 32" xfId="1331" xr:uid="{00000000-0005-0000-0000-0000F3060000}"/>
    <cellStyle name="Commentaire 32 2" xfId="1332" xr:uid="{00000000-0005-0000-0000-0000F4060000}"/>
    <cellStyle name="Commentaire 32 2 2" xfId="1333" xr:uid="{00000000-0005-0000-0000-0000F5060000}"/>
    <cellStyle name="Commentaire 32 2 2 2" xfId="1334" xr:uid="{00000000-0005-0000-0000-0000F6060000}"/>
    <cellStyle name="Commentaire 32 2 2 2 2" xfId="8117" xr:uid="{00000000-0005-0000-0000-0000F6060000}"/>
    <cellStyle name="Commentaire 32 2 2 2 2 2" xfId="5746" xr:uid="{00000000-0005-0000-0000-0000F6060000}"/>
    <cellStyle name="Commentaire 32 2 2 2 3" xfId="9269" xr:uid="{00000000-0005-0000-0000-0000F6060000}"/>
    <cellStyle name="Commentaire 32 2 2 3" xfId="8116" xr:uid="{00000000-0005-0000-0000-0000F5060000}"/>
    <cellStyle name="Commentaire 32 2 2 3 2" xfId="5745" xr:uid="{00000000-0005-0000-0000-0000F5060000}"/>
    <cellStyle name="Commentaire 32 2 2 4" xfId="7420" xr:uid="{00000000-0005-0000-0000-0000F5060000}"/>
    <cellStyle name="Commentaire 32 2 3" xfId="8115" xr:uid="{00000000-0005-0000-0000-0000F4060000}"/>
    <cellStyle name="Commentaire 32 2 3 2" xfId="5520" xr:uid="{00000000-0005-0000-0000-0000F4060000}"/>
    <cellStyle name="Commentaire 32 2 4" xfId="6739" xr:uid="{00000000-0005-0000-0000-0000F4060000}"/>
    <cellStyle name="Commentaire 32 3" xfId="1335" xr:uid="{00000000-0005-0000-0000-0000F7060000}"/>
    <cellStyle name="Commentaire 32 3 2" xfId="1336" xr:uid="{00000000-0005-0000-0000-0000F8060000}"/>
    <cellStyle name="Commentaire 32 3 2 2" xfId="8119" xr:uid="{00000000-0005-0000-0000-0000F8060000}"/>
    <cellStyle name="Commentaire 32 3 2 2 2" xfId="9594" xr:uid="{00000000-0005-0000-0000-0000F8060000}"/>
    <cellStyle name="Commentaire 32 3 2 3" xfId="7581" xr:uid="{00000000-0005-0000-0000-0000F8060000}"/>
    <cellStyle name="Commentaire 32 3 3" xfId="8118" xr:uid="{00000000-0005-0000-0000-0000F7060000}"/>
    <cellStyle name="Commentaire 32 3 3 2" xfId="7377" xr:uid="{00000000-0005-0000-0000-0000F7060000}"/>
    <cellStyle name="Commentaire 32 3 4" xfId="6994" xr:uid="{00000000-0005-0000-0000-0000F7060000}"/>
    <cellStyle name="Commentaire 32 4" xfId="8114" xr:uid="{00000000-0005-0000-0000-0000F3060000}"/>
    <cellStyle name="Commentaire 32 4 2" xfId="5521" xr:uid="{00000000-0005-0000-0000-0000F3060000}"/>
    <cellStyle name="Commentaire 32 5" xfId="6738" xr:uid="{00000000-0005-0000-0000-0000F3060000}"/>
    <cellStyle name="Commentaire 32_Feuil1" xfId="1337" xr:uid="{00000000-0005-0000-0000-0000F9060000}"/>
    <cellStyle name="Commentaire 33" xfId="1338" xr:uid="{00000000-0005-0000-0000-0000FA060000}"/>
    <cellStyle name="Commentaire 33 2" xfId="1339" xr:uid="{00000000-0005-0000-0000-0000FB060000}"/>
    <cellStyle name="Commentaire 33 2 2" xfId="1340" xr:uid="{00000000-0005-0000-0000-0000FC060000}"/>
    <cellStyle name="Commentaire 33 2 2 2" xfId="1341" xr:uid="{00000000-0005-0000-0000-0000FD060000}"/>
    <cellStyle name="Commentaire 33 2 2 2 2" xfId="8123" xr:uid="{00000000-0005-0000-0000-0000FD060000}"/>
    <cellStyle name="Commentaire 33 2 2 2 2 2" xfId="9592" xr:uid="{00000000-0005-0000-0000-0000FD060000}"/>
    <cellStyle name="Commentaire 33 2 2 2 3" xfId="9275" xr:uid="{00000000-0005-0000-0000-0000FD060000}"/>
    <cellStyle name="Commentaire 33 2 2 3" xfId="8122" xr:uid="{00000000-0005-0000-0000-0000FC060000}"/>
    <cellStyle name="Commentaire 33 2 2 3 2" xfId="9593" xr:uid="{00000000-0005-0000-0000-0000FC060000}"/>
    <cellStyle name="Commentaire 33 2 2 4" xfId="9567" xr:uid="{00000000-0005-0000-0000-0000FC060000}"/>
    <cellStyle name="Commentaire 33 2 3" xfId="8121" xr:uid="{00000000-0005-0000-0000-0000FB060000}"/>
    <cellStyle name="Commentaire 33 2 3 2" xfId="9595" xr:uid="{00000000-0005-0000-0000-0000FB060000}"/>
    <cellStyle name="Commentaire 33 2 4" xfId="5734" xr:uid="{00000000-0005-0000-0000-0000FB060000}"/>
    <cellStyle name="Commentaire 33 3" xfId="1342" xr:uid="{00000000-0005-0000-0000-0000FE060000}"/>
    <cellStyle name="Commentaire 33 3 2" xfId="1343" xr:uid="{00000000-0005-0000-0000-0000FF060000}"/>
    <cellStyle name="Commentaire 33 3 2 2" xfId="8125" xr:uid="{00000000-0005-0000-0000-0000FF060000}"/>
    <cellStyle name="Commentaire 33 3 2 2 2" xfId="5744" xr:uid="{00000000-0005-0000-0000-0000FF060000}"/>
    <cellStyle name="Commentaire 33 3 2 3" xfId="7094" xr:uid="{00000000-0005-0000-0000-0000FF060000}"/>
    <cellStyle name="Commentaire 33 3 3" xfId="8124" xr:uid="{00000000-0005-0000-0000-0000FE060000}"/>
    <cellStyle name="Commentaire 33 3 3 2" xfId="7372" xr:uid="{00000000-0005-0000-0000-0000FE060000}"/>
    <cellStyle name="Commentaire 33 3 4" xfId="7573" xr:uid="{00000000-0005-0000-0000-0000FE060000}"/>
    <cellStyle name="Commentaire 33 4" xfId="8120" xr:uid="{00000000-0005-0000-0000-0000FA060000}"/>
    <cellStyle name="Commentaire 33 4 2" xfId="5519" xr:uid="{00000000-0005-0000-0000-0000FA060000}"/>
    <cellStyle name="Commentaire 33 5" xfId="7574" xr:uid="{00000000-0005-0000-0000-0000FA060000}"/>
    <cellStyle name="Commentaire 33_Feuil1" xfId="1344" xr:uid="{00000000-0005-0000-0000-000000070000}"/>
    <cellStyle name="Commentaire 34" xfId="1345" xr:uid="{00000000-0005-0000-0000-000001070000}"/>
    <cellStyle name="Commentaire 34 2" xfId="1346" xr:uid="{00000000-0005-0000-0000-000002070000}"/>
    <cellStyle name="Commentaire 34 2 2" xfId="1347" xr:uid="{00000000-0005-0000-0000-000003070000}"/>
    <cellStyle name="Commentaire 34 2 2 2" xfId="1348" xr:uid="{00000000-0005-0000-0000-000004070000}"/>
    <cellStyle name="Commentaire 34 2 2 2 2" xfId="8129" xr:uid="{00000000-0005-0000-0000-000004070000}"/>
    <cellStyle name="Commentaire 34 2 2 2 2 2" xfId="7373" xr:uid="{00000000-0005-0000-0000-000004070000}"/>
    <cellStyle name="Commentaire 34 2 2 2 3" xfId="5926" xr:uid="{00000000-0005-0000-0000-000004070000}"/>
    <cellStyle name="Commentaire 34 2 2 3" xfId="8128" xr:uid="{00000000-0005-0000-0000-000003070000}"/>
    <cellStyle name="Commentaire 34 2 2 3 2" xfId="5517" xr:uid="{00000000-0005-0000-0000-000003070000}"/>
    <cellStyle name="Commentaire 34 2 2 4" xfId="7095" xr:uid="{00000000-0005-0000-0000-000003070000}"/>
    <cellStyle name="Commentaire 34 2 3" xfId="8127" xr:uid="{00000000-0005-0000-0000-000002070000}"/>
    <cellStyle name="Commentaire 34 2 3 2" xfId="5518" xr:uid="{00000000-0005-0000-0000-000002070000}"/>
    <cellStyle name="Commentaire 34 2 4" xfId="6614" xr:uid="{00000000-0005-0000-0000-000002070000}"/>
    <cellStyle name="Commentaire 34 3" xfId="1349" xr:uid="{00000000-0005-0000-0000-000005070000}"/>
    <cellStyle name="Commentaire 34 3 2" xfId="1350" xr:uid="{00000000-0005-0000-0000-000006070000}"/>
    <cellStyle name="Commentaire 34 3 2 2" xfId="8131" xr:uid="{00000000-0005-0000-0000-000006070000}"/>
    <cellStyle name="Commentaire 34 3 2 2 2" xfId="5743" xr:uid="{00000000-0005-0000-0000-000006070000}"/>
    <cellStyle name="Commentaire 34 3 2 3" xfId="7572" xr:uid="{00000000-0005-0000-0000-000006070000}"/>
    <cellStyle name="Commentaire 34 3 3" xfId="8130" xr:uid="{00000000-0005-0000-0000-000005070000}"/>
    <cellStyle name="Commentaire 34 3 3 2" xfId="7374" xr:uid="{00000000-0005-0000-0000-000005070000}"/>
    <cellStyle name="Commentaire 34 3 4" xfId="7571" xr:uid="{00000000-0005-0000-0000-000005070000}"/>
    <cellStyle name="Commentaire 34 4" xfId="8126" xr:uid="{00000000-0005-0000-0000-000001070000}"/>
    <cellStyle name="Commentaire 34 4 2" xfId="7375" xr:uid="{00000000-0005-0000-0000-000001070000}"/>
    <cellStyle name="Commentaire 34 5" xfId="9274" xr:uid="{00000000-0005-0000-0000-000001070000}"/>
    <cellStyle name="Commentaire 34_Feuil1" xfId="1351" xr:uid="{00000000-0005-0000-0000-000007070000}"/>
    <cellStyle name="Commentaire 35" xfId="1352" xr:uid="{00000000-0005-0000-0000-000008070000}"/>
    <cellStyle name="Commentaire 35 2" xfId="1353" xr:uid="{00000000-0005-0000-0000-000009070000}"/>
    <cellStyle name="Commentaire 35 2 2" xfId="1354" xr:uid="{00000000-0005-0000-0000-00000A070000}"/>
    <cellStyle name="Commentaire 35 2 2 2" xfId="1355" xr:uid="{00000000-0005-0000-0000-00000B070000}"/>
    <cellStyle name="Commentaire 35 2 2 2 2" xfId="8135" xr:uid="{00000000-0005-0000-0000-00000B070000}"/>
    <cellStyle name="Commentaire 35 2 2 2 2 2" xfId="8988" xr:uid="{00000000-0005-0000-0000-00000B070000}"/>
    <cellStyle name="Commentaire 35 2 2 2 3" xfId="7421" xr:uid="{00000000-0005-0000-0000-00000B070000}"/>
    <cellStyle name="Commentaire 35 2 2 3" xfId="8134" xr:uid="{00000000-0005-0000-0000-00000A070000}"/>
    <cellStyle name="Commentaire 35 2 2 3 2" xfId="9598" xr:uid="{00000000-0005-0000-0000-00000A070000}"/>
    <cellStyle name="Commentaire 35 2 2 4" xfId="5962" xr:uid="{00000000-0005-0000-0000-00000A070000}"/>
    <cellStyle name="Commentaire 35 2 3" xfId="8133" xr:uid="{00000000-0005-0000-0000-000009070000}"/>
    <cellStyle name="Commentaire 35 2 3 2" xfId="5516" xr:uid="{00000000-0005-0000-0000-000009070000}"/>
    <cellStyle name="Commentaire 35 2 4" xfId="6993" xr:uid="{00000000-0005-0000-0000-000009070000}"/>
    <cellStyle name="Commentaire 35 3" xfId="1356" xr:uid="{00000000-0005-0000-0000-00000C070000}"/>
    <cellStyle name="Commentaire 35 3 2" xfId="1357" xr:uid="{00000000-0005-0000-0000-00000D070000}"/>
    <cellStyle name="Commentaire 35 3 2 2" xfId="8137" xr:uid="{00000000-0005-0000-0000-00000D070000}"/>
    <cellStyle name="Commentaire 35 3 2 2 2" xfId="9596" xr:uid="{00000000-0005-0000-0000-00000D070000}"/>
    <cellStyle name="Commentaire 35 3 2 3" xfId="6613" xr:uid="{00000000-0005-0000-0000-00000D070000}"/>
    <cellStyle name="Commentaire 35 3 3" xfId="8136" xr:uid="{00000000-0005-0000-0000-00000C070000}"/>
    <cellStyle name="Commentaire 35 3 3 2" xfId="5867" xr:uid="{00000000-0005-0000-0000-00000C070000}"/>
    <cellStyle name="Commentaire 35 3 4" xfId="5546" xr:uid="{00000000-0005-0000-0000-00000C070000}"/>
    <cellStyle name="Commentaire 35 4" xfId="8132" xr:uid="{00000000-0005-0000-0000-000008070000}"/>
    <cellStyle name="Commentaire 35 4 2" xfId="9597" xr:uid="{00000000-0005-0000-0000-000008070000}"/>
    <cellStyle name="Commentaire 35 5" xfId="5825" xr:uid="{00000000-0005-0000-0000-000008070000}"/>
    <cellStyle name="Commentaire 35_Feuil1" xfId="1358" xr:uid="{00000000-0005-0000-0000-00000E070000}"/>
    <cellStyle name="Commentaire 36" xfId="1359" xr:uid="{00000000-0005-0000-0000-00000F070000}"/>
    <cellStyle name="Commentaire 36 2" xfId="1360" xr:uid="{00000000-0005-0000-0000-000010070000}"/>
    <cellStyle name="Commentaire 36 2 2" xfId="1361" xr:uid="{00000000-0005-0000-0000-000011070000}"/>
    <cellStyle name="Commentaire 36 2 2 2" xfId="1362" xr:uid="{00000000-0005-0000-0000-000012070000}"/>
    <cellStyle name="Commentaire 36 2 2 2 2" xfId="8141" xr:uid="{00000000-0005-0000-0000-000012070000}"/>
    <cellStyle name="Commentaire 36 2 2 2 2 2" xfId="7371" xr:uid="{00000000-0005-0000-0000-000012070000}"/>
    <cellStyle name="Commentaire 36 2 2 2 3" xfId="5949" xr:uid="{00000000-0005-0000-0000-000012070000}"/>
    <cellStyle name="Commentaire 36 2 2 3" xfId="8140" xr:uid="{00000000-0005-0000-0000-000011070000}"/>
    <cellStyle name="Commentaire 36 2 2 3 2" xfId="7370" xr:uid="{00000000-0005-0000-0000-000011070000}"/>
    <cellStyle name="Commentaire 36 2 2 4" xfId="7291" xr:uid="{00000000-0005-0000-0000-000011070000}"/>
    <cellStyle name="Commentaire 36 2 3" xfId="8139" xr:uid="{00000000-0005-0000-0000-000010070000}"/>
    <cellStyle name="Commentaire 36 2 3 2" xfId="7366" xr:uid="{00000000-0005-0000-0000-000010070000}"/>
    <cellStyle name="Commentaire 36 2 4" xfId="6992" xr:uid="{00000000-0005-0000-0000-000010070000}"/>
    <cellStyle name="Commentaire 36 3" xfId="1363" xr:uid="{00000000-0005-0000-0000-000013070000}"/>
    <cellStyle name="Commentaire 36 3 2" xfId="1364" xr:uid="{00000000-0005-0000-0000-000014070000}"/>
    <cellStyle name="Commentaire 36 3 2 2" xfId="8143" xr:uid="{00000000-0005-0000-0000-000014070000}"/>
    <cellStyle name="Commentaire 36 3 2 2 2" xfId="5958" xr:uid="{00000000-0005-0000-0000-000014070000}"/>
    <cellStyle name="Commentaire 36 3 2 3" xfId="9012" xr:uid="{00000000-0005-0000-0000-000014070000}"/>
    <cellStyle name="Commentaire 36 3 3" xfId="8142" xr:uid="{00000000-0005-0000-0000-000013070000}"/>
    <cellStyle name="Commentaire 36 3 3 2" xfId="5515" xr:uid="{00000000-0005-0000-0000-000013070000}"/>
    <cellStyle name="Commentaire 36 3 4" xfId="5925" xr:uid="{00000000-0005-0000-0000-000013070000}"/>
    <cellStyle name="Commentaire 36 4" xfId="8138" xr:uid="{00000000-0005-0000-0000-00000F070000}"/>
    <cellStyle name="Commentaire 36 4 2" xfId="9575" xr:uid="{00000000-0005-0000-0000-00000F070000}"/>
    <cellStyle name="Commentaire 36 5" xfId="5826" xr:uid="{00000000-0005-0000-0000-00000F070000}"/>
    <cellStyle name="Commentaire 36_Feuil1" xfId="1365" xr:uid="{00000000-0005-0000-0000-000015070000}"/>
    <cellStyle name="Commentaire 37" xfId="1366" xr:uid="{00000000-0005-0000-0000-000016070000}"/>
    <cellStyle name="Commentaire 37 2" xfId="1367" xr:uid="{00000000-0005-0000-0000-000017070000}"/>
    <cellStyle name="Commentaire 37 2 2" xfId="1368" xr:uid="{00000000-0005-0000-0000-000018070000}"/>
    <cellStyle name="Commentaire 37 2 2 2" xfId="1369" xr:uid="{00000000-0005-0000-0000-000019070000}"/>
    <cellStyle name="Commentaire 37 2 2 2 2" xfId="8147" xr:uid="{00000000-0005-0000-0000-000019070000}"/>
    <cellStyle name="Commentaire 37 2 2 2 2 2" xfId="7367" xr:uid="{00000000-0005-0000-0000-000019070000}"/>
    <cellStyle name="Commentaire 37 2 2 2 3" xfId="7563" xr:uid="{00000000-0005-0000-0000-000019070000}"/>
    <cellStyle name="Commentaire 37 2 2 3" xfId="8146" xr:uid="{00000000-0005-0000-0000-000018070000}"/>
    <cellStyle name="Commentaire 37 2 2 3 2" xfId="5514" xr:uid="{00000000-0005-0000-0000-000018070000}"/>
    <cellStyle name="Commentaire 37 2 2 4" xfId="9277" xr:uid="{00000000-0005-0000-0000-000018070000}"/>
    <cellStyle name="Commentaire 37 2 3" xfId="8145" xr:uid="{00000000-0005-0000-0000-000017070000}"/>
    <cellStyle name="Commentaire 37 2 3 2" xfId="9563" xr:uid="{00000000-0005-0000-0000-000017070000}"/>
    <cellStyle name="Commentaire 37 2 4" xfId="7417" xr:uid="{00000000-0005-0000-0000-000017070000}"/>
    <cellStyle name="Commentaire 37 3" xfId="1370" xr:uid="{00000000-0005-0000-0000-00001A070000}"/>
    <cellStyle name="Commentaire 37 3 2" xfId="1371" xr:uid="{00000000-0005-0000-0000-00001B070000}"/>
    <cellStyle name="Commentaire 37 3 2 2" xfId="8149" xr:uid="{00000000-0005-0000-0000-00001B070000}"/>
    <cellStyle name="Commentaire 37 3 2 2 2" xfId="7369" xr:uid="{00000000-0005-0000-0000-00001B070000}"/>
    <cellStyle name="Commentaire 37 3 2 3" xfId="5827" xr:uid="{00000000-0005-0000-0000-00001B070000}"/>
    <cellStyle name="Commentaire 37 3 3" xfId="8148" xr:uid="{00000000-0005-0000-0000-00001A070000}"/>
    <cellStyle name="Commentaire 37 3 3 2" xfId="7368" xr:uid="{00000000-0005-0000-0000-00001A070000}"/>
    <cellStyle name="Commentaire 37 3 4" xfId="7091" xr:uid="{00000000-0005-0000-0000-00001A070000}"/>
    <cellStyle name="Commentaire 37 4" xfId="8144" xr:uid="{00000000-0005-0000-0000-000016070000}"/>
    <cellStyle name="Commentaire 37 4 2" xfId="9566" xr:uid="{00000000-0005-0000-0000-000016070000}"/>
    <cellStyle name="Commentaire 37 5" xfId="9278" xr:uid="{00000000-0005-0000-0000-000016070000}"/>
    <cellStyle name="Commentaire 37_Feuil1" xfId="1372" xr:uid="{00000000-0005-0000-0000-00001C070000}"/>
    <cellStyle name="Commentaire 38" xfId="1373" xr:uid="{00000000-0005-0000-0000-00001D070000}"/>
    <cellStyle name="Commentaire 38 2" xfId="1374" xr:uid="{00000000-0005-0000-0000-00001E070000}"/>
    <cellStyle name="Commentaire 38 2 2" xfId="1375" xr:uid="{00000000-0005-0000-0000-00001F070000}"/>
    <cellStyle name="Commentaire 38 2 2 2" xfId="1376" xr:uid="{00000000-0005-0000-0000-000020070000}"/>
    <cellStyle name="Commentaire 38 2 2 2 2" xfId="8153" xr:uid="{00000000-0005-0000-0000-000020070000}"/>
    <cellStyle name="Commentaire 38 2 2 2 2 2" xfId="5511" xr:uid="{00000000-0005-0000-0000-000020070000}"/>
    <cellStyle name="Commentaire 38 2 2 2 3" xfId="5923" xr:uid="{00000000-0005-0000-0000-000020070000}"/>
    <cellStyle name="Commentaire 38 2 2 3" xfId="8152" xr:uid="{00000000-0005-0000-0000-00001F070000}"/>
    <cellStyle name="Commentaire 38 2 2 3 2" xfId="9602" xr:uid="{00000000-0005-0000-0000-00001F070000}"/>
    <cellStyle name="Commentaire 38 2 2 4" xfId="5924" xr:uid="{00000000-0005-0000-0000-00001F070000}"/>
    <cellStyle name="Commentaire 38 2 3" xfId="8151" xr:uid="{00000000-0005-0000-0000-00001E070000}"/>
    <cellStyle name="Commentaire 38 2 3 2" xfId="5512" xr:uid="{00000000-0005-0000-0000-00001E070000}"/>
    <cellStyle name="Commentaire 38 2 4" xfId="7418" xr:uid="{00000000-0005-0000-0000-00001E070000}"/>
    <cellStyle name="Commentaire 38 3" xfId="1377" xr:uid="{00000000-0005-0000-0000-000021070000}"/>
    <cellStyle name="Commentaire 38 3 2" xfId="1378" xr:uid="{00000000-0005-0000-0000-000022070000}"/>
    <cellStyle name="Commentaire 38 3 2 2" xfId="8155" xr:uid="{00000000-0005-0000-0000-000022070000}"/>
    <cellStyle name="Commentaire 38 3 2 2 2" xfId="7360" xr:uid="{00000000-0005-0000-0000-000022070000}"/>
    <cellStyle name="Commentaire 38 3 2 3" xfId="7568" xr:uid="{00000000-0005-0000-0000-000022070000}"/>
    <cellStyle name="Commentaire 38 3 3" xfId="8154" xr:uid="{00000000-0005-0000-0000-000021070000}"/>
    <cellStyle name="Commentaire 38 3 3 2" xfId="9603" xr:uid="{00000000-0005-0000-0000-000021070000}"/>
    <cellStyle name="Commentaire 38 3 4" xfId="6612" xr:uid="{00000000-0005-0000-0000-000021070000}"/>
    <cellStyle name="Commentaire 38 4" xfId="8150" xr:uid="{00000000-0005-0000-0000-00001D070000}"/>
    <cellStyle name="Commentaire 38 4 2" xfId="5513" xr:uid="{00000000-0005-0000-0000-00001D070000}"/>
    <cellStyle name="Commentaire 38 5" xfId="7569" xr:uid="{00000000-0005-0000-0000-00001D070000}"/>
    <cellStyle name="Commentaire 38_Feuil1" xfId="1379" xr:uid="{00000000-0005-0000-0000-000023070000}"/>
    <cellStyle name="Commentaire 39" xfId="1380" xr:uid="{00000000-0005-0000-0000-000024070000}"/>
    <cellStyle name="Commentaire 39 2" xfId="1381" xr:uid="{00000000-0005-0000-0000-000025070000}"/>
    <cellStyle name="Commentaire 39 2 2" xfId="1382" xr:uid="{00000000-0005-0000-0000-000026070000}"/>
    <cellStyle name="Commentaire 39 2 2 2" xfId="1383" xr:uid="{00000000-0005-0000-0000-000027070000}"/>
    <cellStyle name="Commentaire 39 2 2 2 2" xfId="8159" xr:uid="{00000000-0005-0000-0000-000027070000}"/>
    <cellStyle name="Commentaire 39 2 2 2 2 2" xfId="9600" xr:uid="{00000000-0005-0000-0000-000027070000}"/>
    <cellStyle name="Commentaire 39 2 2 2 3" xfId="5845" xr:uid="{00000000-0005-0000-0000-000027070000}"/>
    <cellStyle name="Commentaire 39 2 2 3" xfId="8158" xr:uid="{00000000-0005-0000-0000-000026070000}"/>
    <cellStyle name="Commentaire 39 2 2 3 2" xfId="9601" xr:uid="{00000000-0005-0000-0000-000026070000}"/>
    <cellStyle name="Commentaire 39 2 2 4" xfId="9190" xr:uid="{00000000-0005-0000-0000-000026070000}"/>
    <cellStyle name="Commentaire 39 2 3" xfId="8157" xr:uid="{00000000-0005-0000-0000-000025070000}"/>
    <cellStyle name="Commentaire 39 2 3 2" xfId="7365" xr:uid="{00000000-0005-0000-0000-000025070000}"/>
    <cellStyle name="Commentaire 39 2 4" xfId="6611" xr:uid="{00000000-0005-0000-0000-000025070000}"/>
    <cellStyle name="Commentaire 39 3" xfId="1384" xr:uid="{00000000-0005-0000-0000-000028070000}"/>
    <cellStyle name="Commentaire 39 3 2" xfId="1385" xr:uid="{00000000-0005-0000-0000-000029070000}"/>
    <cellStyle name="Commentaire 39 3 2 2" xfId="8161" xr:uid="{00000000-0005-0000-0000-000029070000}"/>
    <cellStyle name="Commentaire 39 3 2 2 2" xfId="7362" xr:uid="{00000000-0005-0000-0000-000029070000}"/>
    <cellStyle name="Commentaire 39 3 2 3" xfId="5761" xr:uid="{00000000-0005-0000-0000-000029070000}"/>
    <cellStyle name="Commentaire 39 3 3" xfId="8160" xr:uid="{00000000-0005-0000-0000-000028070000}"/>
    <cellStyle name="Commentaire 39 3 3 2" xfId="7361" xr:uid="{00000000-0005-0000-0000-000028070000}"/>
    <cellStyle name="Commentaire 39 3 4" xfId="5922" xr:uid="{00000000-0005-0000-0000-000028070000}"/>
    <cellStyle name="Commentaire 39 4" xfId="8156" xr:uid="{00000000-0005-0000-0000-000024070000}"/>
    <cellStyle name="Commentaire 39 4 2" xfId="7364" xr:uid="{00000000-0005-0000-0000-000024070000}"/>
    <cellStyle name="Commentaire 39 5" xfId="5824" xr:uid="{00000000-0005-0000-0000-000024070000}"/>
    <cellStyle name="Commentaire 39_Feuil1" xfId="1386" xr:uid="{00000000-0005-0000-0000-00002A070000}"/>
    <cellStyle name="Commentaire 4" xfId="1387" xr:uid="{00000000-0005-0000-0000-00002B070000}"/>
    <cellStyle name="Commentaire 4 10" xfId="1388" xr:uid="{00000000-0005-0000-0000-00002C070000}"/>
    <cellStyle name="Commentaire 4 10 2" xfId="1389" xr:uid="{00000000-0005-0000-0000-00002D070000}"/>
    <cellStyle name="Commentaire 4 10 2 2" xfId="1390" xr:uid="{00000000-0005-0000-0000-00002E070000}"/>
    <cellStyle name="Commentaire 4 10 2 2 2" xfId="8165" xr:uid="{00000000-0005-0000-0000-00002E070000}"/>
    <cellStyle name="Commentaire 4 10 2 2 2 2" xfId="9605" xr:uid="{00000000-0005-0000-0000-00002E070000}"/>
    <cellStyle name="Commentaire 4 10 2 2 3" xfId="7565" xr:uid="{00000000-0005-0000-0000-00002E070000}"/>
    <cellStyle name="Commentaire 4 10 2 3" xfId="8164" xr:uid="{00000000-0005-0000-0000-00002D070000}"/>
    <cellStyle name="Commentaire 4 10 2 3 2" xfId="5509" xr:uid="{00000000-0005-0000-0000-00002D070000}"/>
    <cellStyle name="Commentaire 4 10 2 4" xfId="7564" xr:uid="{00000000-0005-0000-0000-00002D070000}"/>
    <cellStyle name="Commentaire 4 10 3" xfId="8163" xr:uid="{00000000-0005-0000-0000-00002C070000}"/>
    <cellStyle name="Commentaire 4 10 3 2" xfId="5510" xr:uid="{00000000-0005-0000-0000-00002C070000}"/>
    <cellStyle name="Commentaire 4 10 4" xfId="5669" xr:uid="{00000000-0005-0000-0000-00002C070000}"/>
    <cellStyle name="Commentaire 4 11" xfId="1391" xr:uid="{00000000-0005-0000-0000-00002F070000}"/>
    <cellStyle name="Commentaire 4 11 2" xfId="1392" xr:uid="{00000000-0005-0000-0000-000030070000}"/>
    <cellStyle name="Commentaire 4 11 2 2" xfId="1393" xr:uid="{00000000-0005-0000-0000-000031070000}"/>
    <cellStyle name="Commentaire 4 11 2 2 2" xfId="8168" xr:uid="{00000000-0005-0000-0000-000031070000}"/>
    <cellStyle name="Commentaire 4 11 2 2 2 2" xfId="5508" xr:uid="{00000000-0005-0000-0000-000031070000}"/>
    <cellStyle name="Commentaire 4 11 2 2 3" xfId="9279" xr:uid="{00000000-0005-0000-0000-000031070000}"/>
    <cellStyle name="Commentaire 4 11 2 3" xfId="8167" xr:uid="{00000000-0005-0000-0000-000030070000}"/>
    <cellStyle name="Commentaire 4 11 2 3 2" xfId="9091" xr:uid="{00000000-0005-0000-0000-000030070000}"/>
    <cellStyle name="Commentaire 4 11 2 4" xfId="7567" xr:uid="{00000000-0005-0000-0000-000030070000}"/>
    <cellStyle name="Commentaire 4 11 3" xfId="8166" xr:uid="{00000000-0005-0000-0000-00002F070000}"/>
    <cellStyle name="Commentaire 4 11 3 2" xfId="5604" xr:uid="{00000000-0005-0000-0000-00002F070000}"/>
    <cellStyle name="Commentaire 4 11 4" xfId="7419" xr:uid="{00000000-0005-0000-0000-00002F070000}"/>
    <cellStyle name="Commentaire 4 12" xfId="1394" xr:uid="{00000000-0005-0000-0000-000032070000}"/>
    <cellStyle name="Commentaire 4 12 2" xfId="1395" xr:uid="{00000000-0005-0000-0000-000033070000}"/>
    <cellStyle name="Commentaire 4 12 2 2" xfId="8170" xr:uid="{00000000-0005-0000-0000-000033070000}"/>
    <cellStyle name="Commentaire 4 12 2 2 2" xfId="9092" xr:uid="{00000000-0005-0000-0000-000033070000}"/>
    <cellStyle name="Commentaire 4 12 2 3" xfId="9013" xr:uid="{00000000-0005-0000-0000-000033070000}"/>
    <cellStyle name="Commentaire 4 12 3" xfId="8169" xr:uid="{00000000-0005-0000-0000-000032070000}"/>
    <cellStyle name="Commentaire 4 12 3 2" xfId="9606" xr:uid="{00000000-0005-0000-0000-000032070000}"/>
    <cellStyle name="Commentaire 4 12 4" xfId="7033" xr:uid="{00000000-0005-0000-0000-000032070000}"/>
    <cellStyle name="Commentaire 4 13" xfId="8162" xr:uid="{00000000-0005-0000-0000-00002B070000}"/>
    <cellStyle name="Commentaire 4 13 2" xfId="7363" xr:uid="{00000000-0005-0000-0000-00002B070000}"/>
    <cellStyle name="Commentaire 4 14" xfId="7092" xr:uid="{00000000-0005-0000-0000-00002B070000}"/>
    <cellStyle name="Commentaire 4 2" xfId="1396" xr:uid="{00000000-0005-0000-0000-000034070000}"/>
    <cellStyle name="Commentaire 4 2 2" xfId="1397" xr:uid="{00000000-0005-0000-0000-000035070000}"/>
    <cellStyle name="Commentaire 4 2 2 2" xfId="1398" xr:uid="{00000000-0005-0000-0000-000036070000}"/>
    <cellStyle name="Commentaire 4 2 2 2 2" xfId="8173" xr:uid="{00000000-0005-0000-0000-000036070000}"/>
    <cellStyle name="Commentaire 4 2 2 2 2 2" xfId="7354" xr:uid="{00000000-0005-0000-0000-000036070000}"/>
    <cellStyle name="Commentaire 4 2 2 2 3" xfId="7089" xr:uid="{00000000-0005-0000-0000-000036070000}"/>
    <cellStyle name="Commentaire 4 2 2 3" xfId="8172" xr:uid="{00000000-0005-0000-0000-000035070000}"/>
    <cellStyle name="Commentaire 4 2 2 3 2" xfId="5631" xr:uid="{00000000-0005-0000-0000-000035070000}"/>
    <cellStyle name="Commentaire 4 2 2 4" xfId="9270" xr:uid="{00000000-0005-0000-0000-000035070000}"/>
    <cellStyle name="Commentaire 4 2 3" xfId="8171" xr:uid="{00000000-0005-0000-0000-000034070000}"/>
    <cellStyle name="Commentaire 4 2 3 2" xfId="5739" xr:uid="{00000000-0005-0000-0000-000034070000}"/>
    <cellStyle name="Commentaire 4 2 4" xfId="7566" xr:uid="{00000000-0005-0000-0000-000034070000}"/>
    <cellStyle name="Commentaire 4 3" xfId="1399" xr:uid="{00000000-0005-0000-0000-000037070000}"/>
    <cellStyle name="Commentaire 4 3 2" xfId="1400" xr:uid="{00000000-0005-0000-0000-000038070000}"/>
    <cellStyle name="Commentaire 4 3 2 2" xfId="1401" xr:uid="{00000000-0005-0000-0000-000039070000}"/>
    <cellStyle name="Commentaire 4 3 2 2 2" xfId="8176" xr:uid="{00000000-0005-0000-0000-000039070000}"/>
    <cellStyle name="Commentaire 4 3 2 2 2 2" xfId="5603" xr:uid="{00000000-0005-0000-0000-000039070000}"/>
    <cellStyle name="Commentaire 4 3 2 2 3" xfId="6609" xr:uid="{00000000-0005-0000-0000-000039070000}"/>
    <cellStyle name="Commentaire 4 3 2 3" xfId="8175" xr:uid="{00000000-0005-0000-0000-000038070000}"/>
    <cellStyle name="Commentaire 4 3 2 3 2" xfId="6089" xr:uid="{00000000-0005-0000-0000-000038070000}"/>
    <cellStyle name="Commentaire 4 3 2 4" xfId="6610" xr:uid="{00000000-0005-0000-0000-000038070000}"/>
    <cellStyle name="Commentaire 4 3 3" xfId="8174" xr:uid="{00000000-0005-0000-0000-000037070000}"/>
    <cellStyle name="Commentaire 4 3 3 2" xfId="7358" xr:uid="{00000000-0005-0000-0000-000037070000}"/>
    <cellStyle name="Commentaire 4 3 4" xfId="6734" xr:uid="{00000000-0005-0000-0000-000037070000}"/>
    <cellStyle name="Commentaire 4 4" xfId="1402" xr:uid="{00000000-0005-0000-0000-00003A070000}"/>
    <cellStyle name="Commentaire 4 4 2" xfId="1403" xr:uid="{00000000-0005-0000-0000-00003B070000}"/>
    <cellStyle name="Commentaire 4 4 2 2" xfId="1404" xr:uid="{00000000-0005-0000-0000-00003C070000}"/>
    <cellStyle name="Commentaire 4 4 2 2 2" xfId="8179" xr:uid="{00000000-0005-0000-0000-00003C070000}"/>
    <cellStyle name="Commentaire 4 4 2 2 2 2" xfId="8999" xr:uid="{00000000-0005-0000-0000-00003C070000}"/>
    <cellStyle name="Commentaire 4 4 2 2 3" xfId="7553" xr:uid="{00000000-0005-0000-0000-00003C070000}"/>
    <cellStyle name="Commentaire 4 4 2 3" xfId="8178" xr:uid="{00000000-0005-0000-0000-00003B070000}"/>
    <cellStyle name="Commentaire 4 4 2 3 2" xfId="6511" xr:uid="{00000000-0005-0000-0000-00003B070000}"/>
    <cellStyle name="Commentaire 4 4 2 4" xfId="7290" xr:uid="{00000000-0005-0000-0000-00003B070000}"/>
    <cellStyle name="Commentaire 4 4 3" xfId="8177" xr:uid="{00000000-0005-0000-0000-00003A070000}"/>
    <cellStyle name="Commentaire 4 4 3 2" xfId="9093" xr:uid="{00000000-0005-0000-0000-00003A070000}"/>
    <cellStyle name="Commentaire 4 4 4" xfId="9205" xr:uid="{00000000-0005-0000-0000-00003A070000}"/>
    <cellStyle name="Commentaire 4 5" xfId="1405" xr:uid="{00000000-0005-0000-0000-00003D070000}"/>
    <cellStyle name="Commentaire 4 5 2" xfId="1406" xr:uid="{00000000-0005-0000-0000-00003E070000}"/>
    <cellStyle name="Commentaire 4 5 2 2" xfId="1407" xr:uid="{00000000-0005-0000-0000-00003F070000}"/>
    <cellStyle name="Commentaire 4 5 2 2 2" xfId="8182" xr:uid="{00000000-0005-0000-0000-00003F070000}"/>
    <cellStyle name="Commentaire 4 5 2 2 2 2" xfId="7359" xr:uid="{00000000-0005-0000-0000-00003F070000}"/>
    <cellStyle name="Commentaire 4 5 2 2 3" xfId="5840" xr:uid="{00000000-0005-0000-0000-00003F070000}"/>
    <cellStyle name="Commentaire 4 5 2 3" xfId="8181" xr:uid="{00000000-0005-0000-0000-00003E070000}"/>
    <cellStyle name="Commentaire 4 5 2 3 2" xfId="9448" xr:uid="{00000000-0005-0000-0000-00003E070000}"/>
    <cellStyle name="Commentaire 4 5 2 4" xfId="6324" xr:uid="{00000000-0005-0000-0000-00003E070000}"/>
    <cellStyle name="Commentaire 4 5 3" xfId="8180" xr:uid="{00000000-0005-0000-0000-00003D070000}"/>
    <cellStyle name="Commentaire 4 5 3 2" xfId="5630" xr:uid="{00000000-0005-0000-0000-00003D070000}"/>
    <cellStyle name="Commentaire 4 5 4" xfId="7088" xr:uid="{00000000-0005-0000-0000-00003D070000}"/>
    <cellStyle name="Commentaire 4 6" xfId="1408" xr:uid="{00000000-0005-0000-0000-000040070000}"/>
    <cellStyle name="Commentaire 4 6 2" xfId="1409" xr:uid="{00000000-0005-0000-0000-000041070000}"/>
    <cellStyle name="Commentaire 4 6 2 2" xfId="1410" xr:uid="{00000000-0005-0000-0000-000042070000}"/>
    <cellStyle name="Commentaire 4 6 2 2 2" xfId="8185" xr:uid="{00000000-0005-0000-0000-000042070000}"/>
    <cellStyle name="Commentaire 4 6 2 2 2 2" xfId="9094" xr:uid="{00000000-0005-0000-0000-000042070000}"/>
    <cellStyle name="Commentaire 4 6 2 2 3" xfId="7090" xr:uid="{00000000-0005-0000-0000-000042070000}"/>
    <cellStyle name="Commentaire 4 6 2 3" xfId="8184" xr:uid="{00000000-0005-0000-0000-000041070000}"/>
    <cellStyle name="Commentaire 4 6 2 3 2" xfId="9657" xr:uid="{00000000-0005-0000-0000-000041070000}"/>
    <cellStyle name="Commentaire 4 6 2 4" xfId="7560" xr:uid="{00000000-0005-0000-0000-000041070000}"/>
    <cellStyle name="Commentaire 4 6 3" xfId="8183" xr:uid="{00000000-0005-0000-0000-000040070000}"/>
    <cellStyle name="Commentaire 4 6 3 2" xfId="9317" xr:uid="{00000000-0005-0000-0000-000040070000}"/>
    <cellStyle name="Commentaire 4 6 4" xfId="6736" xr:uid="{00000000-0005-0000-0000-000040070000}"/>
    <cellStyle name="Commentaire 4 7" xfId="1411" xr:uid="{00000000-0005-0000-0000-000043070000}"/>
    <cellStyle name="Commentaire 4 7 2" xfId="1412" xr:uid="{00000000-0005-0000-0000-000044070000}"/>
    <cellStyle name="Commentaire 4 7 2 2" xfId="1413" xr:uid="{00000000-0005-0000-0000-000045070000}"/>
    <cellStyle name="Commentaire 4 7 2 2 2" xfId="8188" xr:uid="{00000000-0005-0000-0000-000045070000}"/>
    <cellStyle name="Commentaire 4 7 2 2 2 2" xfId="6088" xr:uid="{00000000-0005-0000-0000-000045070000}"/>
    <cellStyle name="Commentaire 4 7 2 2 3" xfId="6763" xr:uid="{00000000-0005-0000-0000-000045070000}"/>
    <cellStyle name="Commentaire 4 7 2 3" xfId="8187" xr:uid="{00000000-0005-0000-0000-000044070000}"/>
    <cellStyle name="Commentaire 4 7 2 3 2" xfId="9095" xr:uid="{00000000-0005-0000-0000-000044070000}"/>
    <cellStyle name="Commentaire 4 7 2 4" xfId="6762" xr:uid="{00000000-0005-0000-0000-000044070000}"/>
    <cellStyle name="Commentaire 4 7 3" xfId="8186" xr:uid="{00000000-0005-0000-0000-000043070000}"/>
    <cellStyle name="Commentaire 4 7 3 2" xfId="5602" xr:uid="{00000000-0005-0000-0000-000043070000}"/>
    <cellStyle name="Commentaire 4 7 4" xfId="7093" xr:uid="{00000000-0005-0000-0000-000043070000}"/>
    <cellStyle name="Commentaire 4 8" xfId="1414" xr:uid="{00000000-0005-0000-0000-000046070000}"/>
    <cellStyle name="Commentaire 4 8 2" xfId="1415" xr:uid="{00000000-0005-0000-0000-000047070000}"/>
    <cellStyle name="Commentaire 4 8 2 2" xfId="1416" xr:uid="{00000000-0005-0000-0000-000048070000}"/>
    <cellStyle name="Commentaire 4 8 2 2 2" xfId="8191" xr:uid="{00000000-0005-0000-0000-000048070000}"/>
    <cellStyle name="Commentaire 4 8 2 2 2 2" xfId="6085" xr:uid="{00000000-0005-0000-0000-000048070000}"/>
    <cellStyle name="Commentaire 4 8 2 2 3" xfId="7562" xr:uid="{00000000-0005-0000-0000-000048070000}"/>
    <cellStyle name="Commentaire 4 8 2 3" xfId="8190" xr:uid="{00000000-0005-0000-0000-000047070000}"/>
    <cellStyle name="Commentaire 4 8 2 3 2" xfId="6086" xr:uid="{00000000-0005-0000-0000-000047070000}"/>
    <cellStyle name="Commentaire 4 8 2 4" xfId="6737" xr:uid="{00000000-0005-0000-0000-000047070000}"/>
    <cellStyle name="Commentaire 4 8 3" xfId="8189" xr:uid="{00000000-0005-0000-0000-000046070000}"/>
    <cellStyle name="Commentaire 4 8 3 2" xfId="6087" xr:uid="{00000000-0005-0000-0000-000046070000}"/>
    <cellStyle name="Commentaire 4 8 4" xfId="9206" xr:uid="{00000000-0005-0000-0000-000046070000}"/>
    <cellStyle name="Commentaire 4 9" xfId="1417" xr:uid="{00000000-0005-0000-0000-000049070000}"/>
    <cellStyle name="Commentaire 4 9 2" xfId="1418" xr:uid="{00000000-0005-0000-0000-00004A070000}"/>
    <cellStyle name="Commentaire 4 9 2 2" xfId="1419" xr:uid="{00000000-0005-0000-0000-00004B070000}"/>
    <cellStyle name="Commentaire 4 9 2 2 2" xfId="8194" xr:uid="{00000000-0005-0000-0000-00004B070000}"/>
    <cellStyle name="Commentaire 4 9 2 2 2 2" xfId="9097" xr:uid="{00000000-0005-0000-0000-00004B070000}"/>
    <cellStyle name="Commentaire 4 9 2 2 3" xfId="5921" xr:uid="{00000000-0005-0000-0000-00004B070000}"/>
    <cellStyle name="Commentaire 4 9 2 3" xfId="8193" xr:uid="{00000000-0005-0000-0000-00004A070000}"/>
    <cellStyle name="Commentaire 4 9 2 3 2" xfId="9096" xr:uid="{00000000-0005-0000-0000-00004A070000}"/>
    <cellStyle name="Commentaire 4 9 2 4" xfId="5948" xr:uid="{00000000-0005-0000-0000-00004A070000}"/>
    <cellStyle name="Commentaire 4 9 3" xfId="8192" xr:uid="{00000000-0005-0000-0000-000049070000}"/>
    <cellStyle name="Commentaire 4 9 3 2" xfId="5601" xr:uid="{00000000-0005-0000-0000-000049070000}"/>
    <cellStyle name="Commentaire 4 9 4" xfId="9191" xr:uid="{00000000-0005-0000-0000-000049070000}"/>
    <cellStyle name="Commentaire 4_Feuil1" xfId="1420" xr:uid="{00000000-0005-0000-0000-00004C070000}"/>
    <cellStyle name="Commentaire 40" xfId="1421" xr:uid="{00000000-0005-0000-0000-00004D070000}"/>
    <cellStyle name="Commentaire 40 2" xfId="1422" xr:uid="{00000000-0005-0000-0000-00004E070000}"/>
    <cellStyle name="Commentaire 40 2 2" xfId="1423" xr:uid="{00000000-0005-0000-0000-00004F070000}"/>
    <cellStyle name="Commentaire 40 2 2 2" xfId="1424" xr:uid="{00000000-0005-0000-0000-000050070000}"/>
    <cellStyle name="Commentaire 40 2 2 2 2" xfId="8198" xr:uid="{00000000-0005-0000-0000-000050070000}"/>
    <cellStyle name="Commentaire 40 2 2 2 2 2" xfId="9099" xr:uid="{00000000-0005-0000-0000-000050070000}"/>
    <cellStyle name="Commentaire 40 2 2 2 3" xfId="7056" xr:uid="{00000000-0005-0000-0000-000050070000}"/>
    <cellStyle name="Commentaire 40 2 2 3" xfId="8197" xr:uid="{00000000-0005-0000-0000-00004F070000}"/>
    <cellStyle name="Commentaire 40 2 2 3 2" xfId="9098" xr:uid="{00000000-0005-0000-0000-00004F070000}"/>
    <cellStyle name="Commentaire 40 2 2 4" xfId="5537" xr:uid="{00000000-0005-0000-0000-00004F070000}"/>
    <cellStyle name="Commentaire 40 2 3" xfId="8196" xr:uid="{00000000-0005-0000-0000-00004E070000}"/>
    <cellStyle name="Commentaire 40 2 3 2" xfId="5600" xr:uid="{00000000-0005-0000-0000-00004E070000}"/>
    <cellStyle name="Commentaire 40 2 4" xfId="5540" xr:uid="{00000000-0005-0000-0000-00004E070000}"/>
    <cellStyle name="Commentaire 40 3" xfId="1425" xr:uid="{00000000-0005-0000-0000-000051070000}"/>
    <cellStyle name="Commentaire 40 3 2" xfId="1426" xr:uid="{00000000-0005-0000-0000-000052070000}"/>
    <cellStyle name="Commentaire 40 3 2 2" xfId="8200" xr:uid="{00000000-0005-0000-0000-000052070000}"/>
    <cellStyle name="Commentaire 40 3 2 2 2" xfId="5599" xr:uid="{00000000-0005-0000-0000-000052070000}"/>
    <cellStyle name="Commentaire 40 3 2 3" xfId="7561" xr:uid="{00000000-0005-0000-0000-000052070000}"/>
    <cellStyle name="Commentaire 40 3 3" xfId="8199" xr:uid="{00000000-0005-0000-0000-000051070000}"/>
    <cellStyle name="Commentaire 40 3 3 2" xfId="6083" xr:uid="{00000000-0005-0000-0000-000051070000}"/>
    <cellStyle name="Commentaire 40 3 4" xfId="5821" xr:uid="{00000000-0005-0000-0000-000051070000}"/>
    <cellStyle name="Commentaire 40 4" xfId="8195" xr:uid="{00000000-0005-0000-0000-00004D070000}"/>
    <cellStyle name="Commentaire 40 4 2" xfId="6084" xr:uid="{00000000-0005-0000-0000-00004D070000}"/>
    <cellStyle name="Commentaire 40 5" xfId="5689" xr:uid="{00000000-0005-0000-0000-00004D070000}"/>
    <cellStyle name="Commentaire 40_Feuil1" xfId="1427" xr:uid="{00000000-0005-0000-0000-000053070000}"/>
    <cellStyle name="Commentaire 41" xfId="1428" xr:uid="{00000000-0005-0000-0000-000054070000}"/>
    <cellStyle name="Commentaire 41 2" xfId="1429" xr:uid="{00000000-0005-0000-0000-000055070000}"/>
    <cellStyle name="Commentaire 41 2 2" xfId="1430" xr:uid="{00000000-0005-0000-0000-000056070000}"/>
    <cellStyle name="Commentaire 41 2 2 2" xfId="1431" xr:uid="{00000000-0005-0000-0000-000057070000}"/>
    <cellStyle name="Commentaire 41 2 2 2 2" xfId="8204" xr:uid="{00000000-0005-0000-0000-000057070000}"/>
    <cellStyle name="Commentaire 41 2 2 2 2 2" xfId="6081" xr:uid="{00000000-0005-0000-0000-000057070000}"/>
    <cellStyle name="Commentaire 41 2 2 2 3" xfId="6323" xr:uid="{00000000-0005-0000-0000-000057070000}"/>
    <cellStyle name="Commentaire 41 2 2 3" xfId="8203" xr:uid="{00000000-0005-0000-0000-000056070000}"/>
    <cellStyle name="Commentaire 41 2 2 3 2" xfId="6082" xr:uid="{00000000-0005-0000-0000-000056070000}"/>
    <cellStyle name="Commentaire 41 2 2 4" xfId="6735" xr:uid="{00000000-0005-0000-0000-000056070000}"/>
    <cellStyle name="Commentaire 41 2 3" xfId="8202" xr:uid="{00000000-0005-0000-0000-000055070000}"/>
    <cellStyle name="Commentaire 41 2 3 2" xfId="9101" xr:uid="{00000000-0005-0000-0000-000055070000}"/>
    <cellStyle name="Commentaire 41 2 4" xfId="7065" xr:uid="{00000000-0005-0000-0000-000055070000}"/>
    <cellStyle name="Commentaire 41 3" xfId="1432" xr:uid="{00000000-0005-0000-0000-000058070000}"/>
    <cellStyle name="Commentaire 41 3 2" xfId="1433" xr:uid="{00000000-0005-0000-0000-000059070000}"/>
    <cellStyle name="Commentaire 41 3 2 2" xfId="8206" xr:uid="{00000000-0005-0000-0000-000059070000}"/>
    <cellStyle name="Commentaire 41 3 2 2 2" xfId="6079" xr:uid="{00000000-0005-0000-0000-000059070000}"/>
    <cellStyle name="Commentaire 41 3 2 3" xfId="9212" xr:uid="{00000000-0005-0000-0000-000059070000}"/>
    <cellStyle name="Commentaire 41 3 3" xfId="8205" xr:uid="{00000000-0005-0000-0000-000058070000}"/>
    <cellStyle name="Commentaire 41 3 3 2" xfId="6080" xr:uid="{00000000-0005-0000-0000-000058070000}"/>
    <cellStyle name="Commentaire 41 3 4" xfId="7066" xr:uid="{00000000-0005-0000-0000-000058070000}"/>
    <cellStyle name="Commentaire 41 4" xfId="8201" xr:uid="{00000000-0005-0000-0000-000054070000}"/>
    <cellStyle name="Commentaire 41 4 2" xfId="9100" xr:uid="{00000000-0005-0000-0000-000054070000}"/>
    <cellStyle name="Commentaire 41 5" xfId="5820" xr:uid="{00000000-0005-0000-0000-000054070000}"/>
    <cellStyle name="Commentaire 41_Feuil1" xfId="1434" xr:uid="{00000000-0005-0000-0000-00005A070000}"/>
    <cellStyle name="Commentaire 42" xfId="1435" xr:uid="{00000000-0005-0000-0000-00005B070000}"/>
    <cellStyle name="Commentaire 42 2" xfId="1436" xr:uid="{00000000-0005-0000-0000-00005C070000}"/>
    <cellStyle name="Commentaire 42 2 2" xfId="1437" xr:uid="{00000000-0005-0000-0000-00005D070000}"/>
    <cellStyle name="Commentaire 42 2 2 2" xfId="1438" xr:uid="{00000000-0005-0000-0000-00005E070000}"/>
    <cellStyle name="Commentaire 42 2 2 2 2" xfId="8210" xr:uid="{00000000-0005-0000-0000-00005E070000}"/>
    <cellStyle name="Commentaire 42 2 2 2 2 2" xfId="9102" xr:uid="{00000000-0005-0000-0000-00005E070000}"/>
    <cellStyle name="Commentaire 42 2 2 2 3" xfId="5920" xr:uid="{00000000-0005-0000-0000-00005E070000}"/>
    <cellStyle name="Commentaire 42 2 2 3" xfId="8209" xr:uid="{00000000-0005-0000-0000-00005D070000}"/>
    <cellStyle name="Commentaire 42 2 2 3 2" xfId="5598" xr:uid="{00000000-0005-0000-0000-00005D070000}"/>
    <cellStyle name="Commentaire 42 2 2 4" xfId="9213" xr:uid="{00000000-0005-0000-0000-00005D070000}"/>
    <cellStyle name="Commentaire 42 2 3" xfId="8208" xr:uid="{00000000-0005-0000-0000-00005C070000}"/>
    <cellStyle name="Commentaire 42 2 3 2" xfId="8990" xr:uid="{00000000-0005-0000-0000-00005C070000}"/>
    <cellStyle name="Commentaire 42 2 4" xfId="7411" xr:uid="{00000000-0005-0000-0000-00005C070000}"/>
    <cellStyle name="Commentaire 42 3" xfId="1439" xr:uid="{00000000-0005-0000-0000-00005F070000}"/>
    <cellStyle name="Commentaire 42 3 2" xfId="1440" xr:uid="{00000000-0005-0000-0000-000060070000}"/>
    <cellStyle name="Commentaire 42 3 2 2" xfId="1441" xr:uid="{00000000-0005-0000-0000-000061070000}"/>
    <cellStyle name="Commentaire 42 3 2 2 2" xfId="8213" xr:uid="{00000000-0005-0000-0000-000061070000}"/>
    <cellStyle name="Commentaire 42 3 2 2 2 2" xfId="5597" xr:uid="{00000000-0005-0000-0000-000061070000}"/>
    <cellStyle name="Commentaire 42 3 2 2 3" xfId="5819" xr:uid="{00000000-0005-0000-0000-000061070000}"/>
    <cellStyle name="Commentaire 42 3 2 3" xfId="8212" xr:uid="{00000000-0005-0000-0000-000060070000}"/>
    <cellStyle name="Commentaire 42 3 2 3 2" xfId="6078" xr:uid="{00000000-0005-0000-0000-000060070000}"/>
    <cellStyle name="Commentaire 42 3 2 4" xfId="5919" xr:uid="{00000000-0005-0000-0000-000060070000}"/>
    <cellStyle name="Commentaire 42 3 3" xfId="8211" xr:uid="{00000000-0005-0000-0000-00005F070000}"/>
    <cellStyle name="Commentaire 42 3 3 2" xfId="9103" xr:uid="{00000000-0005-0000-0000-00005F070000}"/>
    <cellStyle name="Commentaire 42 3 4" xfId="6320" xr:uid="{00000000-0005-0000-0000-00005F070000}"/>
    <cellStyle name="Commentaire 42 4" xfId="1442" xr:uid="{00000000-0005-0000-0000-000062070000}"/>
    <cellStyle name="Commentaire 42 4 2" xfId="1443" xr:uid="{00000000-0005-0000-0000-000063070000}"/>
    <cellStyle name="Commentaire 42 4 2 2" xfId="1444" xr:uid="{00000000-0005-0000-0000-000064070000}"/>
    <cellStyle name="Commentaire 42 4 2 2 2" xfId="8216" xr:uid="{00000000-0005-0000-0000-000064070000}"/>
    <cellStyle name="Commentaire 42 4 2 2 2 2" xfId="9460" xr:uid="{00000000-0005-0000-0000-000064070000}"/>
    <cellStyle name="Commentaire 42 4 2 2 3" xfId="5818" xr:uid="{00000000-0005-0000-0000-000064070000}"/>
    <cellStyle name="Commentaire 42 4 2 3" xfId="8215" xr:uid="{00000000-0005-0000-0000-000063070000}"/>
    <cellStyle name="Commentaire 42 4 2 3 2" xfId="8996" xr:uid="{00000000-0005-0000-0000-000063070000}"/>
    <cellStyle name="Commentaire 42 4 2 4" xfId="5918" xr:uid="{00000000-0005-0000-0000-000063070000}"/>
    <cellStyle name="Commentaire 42 4 3" xfId="8214" xr:uid="{00000000-0005-0000-0000-000062070000}"/>
    <cellStyle name="Commentaire 42 4 3 2" xfId="7212" xr:uid="{00000000-0005-0000-0000-000062070000}"/>
    <cellStyle name="Commentaire 42 4 4" xfId="6321" xr:uid="{00000000-0005-0000-0000-000062070000}"/>
    <cellStyle name="Commentaire 42 5" xfId="1445" xr:uid="{00000000-0005-0000-0000-000065070000}"/>
    <cellStyle name="Commentaire 42 5 2" xfId="1446" xr:uid="{00000000-0005-0000-0000-000066070000}"/>
    <cellStyle name="Commentaire 42 5 2 2" xfId="8218" xr:uid="{00000000-0005-0000-0000-000066070000}"/>
    <cellStyle name="Commentaire 42 5 2 2 2" xfId="7211" xr:uid="{00000000-0005-0000-0000-000066070000}"/>
    <cellStyle name="Commentaire 42 5 2 3" xfId="6730" xr:uid="{00000000-0005-0000-0000-000066070000}"/>
    <cellStyle name="Commentaire 42 5 3" xfId="8217" xr:uid="{00000000-0005-0000-0000-000065070000}"/>
    <cellStyle name="Commentaire 42 5 3 2" xfId="9221" xr:uid="{00000000-0005-0000-0000-000065070000}"/>
    <cellStyle name="Commentaire 42 5 4" xfId="6322" xr:uid="{00000000-0005-0000-0000-000065070000}"/>
    <cellStyle name="Commentaire 42 6" xfId="8207" xr:uid="{00000000-0005-0000-0000-00005B070000}"/>
    <cellStyle name="Commentaire 42 6 2" xfId="8991" xr:uid="{00000000-0005-0000-0000-00005B070000}"/>
    <cellStyle name="Commentaire 42 7" xfId="7086" xr:uid="{00000000-0005-0000-0000-00005B070000}"/>
    <cellStyle name="Commentaire 42_Feuil1" xfId="1447" xr:uid="{00000000-0005-0000-0000-000067070000}"/>
    <cellStyle name="Commentaire 43" xfId="1448" xr:uid="{00000000-0005-0000-0000-000068070000}"/>
    <cellStyle name="Commentaire 43 2" xfId="1449" xr:uid="{00000000-0005-0000-0000-000069070000}"/>
    <cellStyle name="Commentaire 43 2 2" xfId="1450" xr:uid="{00000000-0005-0000-0000-00006A070000}"/>
    <cellStyle name="Commentaire 43 2 2 2" xfId="1451" xr:uid="{00000000-0005-0000-0000-00006B070000}"/>
    <cellStyle name="Commentaire 43 2 2 2 2" xfId="8222" xr:uid="{00000000-0005-0000-0000-00006B070000}"/>
    <cellStyle name="Commentaire 43 2 2 2 2 2" xfId="5596" xr:uid="{00000000-0005-0000-0000-00006B070000}"/>
    <cellStyle name="Commentaire 43 2 2 2 3" xfId="5817" xr:uid="{00000000-0005-0000-0000-00006B070000}"/>
    <cellStyle name="Commentaire 43 2 2 3" xfId="8221" xr:uid="{00000000-0005-0000-0000-00006A070000}"/>
    <cellStyle name="Commentaire 43 2 2 3 2" xfId="6077" xr:uid="{00000000-0005-0000-0000-00006A070000}"/>
    <cellStyle name="Commentaire 43 2 2 4" xfId="5815" xr:uid="{00000000-0005-0000-0000-00006A070000}"/>
    <cellStyle name="Commentaire 43 2 3" xfId="8220" xr:uid="{00000000-0005-0000-0000-000069070000}"/>
    <cellStyle name="Commentaire 43 2 3 2" xfId="9105" xr:uid="{00000000-0005-0000-0000-000069070000}"/>
    <cellStyle name="Commentaire 43 2 4" xfId="6733" xr:uid="{00000000-0005-0000-0000-000069070000}"/>
    <cellStyle name="Commentaire 43 3" xfId="1452" xr:uid="{00000000-0005-0000-0000-00006C070000}"/>
    <cellStyle name="Commentaire 43 3 2" xfId="1453" xr:uid="{00000000-0005-0000-0000-00006D070000}"/>
    <cellStyle name="Commentaire 43 3 2 2" xfId="1454" xr:uid="{00000000-0005-0000-0000-00006E070000}"/>
    <cellStyle name="Commentaire 43 3 2 2 2" xfId="8225" xr:uid="{00000000-0005-0000-0000-00006E070000}"/>
    <cellStyle name="Commentaire 43 3 2 2 2 2" xfId="6076" xr:uid="{00000000-0005-0000-0000-00006E070000}"/>
    <cellStyle name="Commentaire 43 3 2 2 3" xfId="5822" xr:uid="{00000000-0005-0000-0000-00006E070000}"/>
    <cellStyle name="Commentaire 43 3 2 3" xfId="8224" xr:uid="{00000000-0005-0000-0000-00006D070000}"/>
    <cellStyle name="Commentaire 43 3 2 3 2" xfId="9107" xr:uid="{00000000-0005-0000-0000-00006D070000}"/>
    <cellStyle name="Commentaire 43 3 2 4" xfId="5814" xr:uid="{00000000-0005-0000-0000-00006D070000}"/>
    <cellStyle name="Commentaire 43 3 3" xfId="8223" xr:uid="{00000000-0005-0000-0000-00006C070000}"/>
    <cellStyle name="Commentaire 43 3 3 2" xfId="9106" xr:uid="{00000000-0005-0000-0000-00006C070000}"/>
    <cellStyle name="Commentaire 43 3 4" xfId="5917" xr:uid="{00000000-0005-0000-0000-00006C070000}"/>
    <cellStyle name="Commentaire 43 4" xfId="1455" xr:uid="{00000000-0005-0000-0000-00006F070000}"/>
    <cellStyle name="Commentaire 43 4 2" xfId="1456" xr:uid="{00000000-0005-0000-0000-000070070000}"/>
    <cellStyle name="Commentaire 43 4 2 2" xfId="8227" xr:uid="{00000000-0005-0000-0000-000070070000}"/>
    <cellStyle name="Commentaire 43 4 2 2 2" xfId="9108" xr:uid="{00000000-0005-0000-0000-000070070000}"/>
    <cellStyle name="Commentaire 43 4 2 3" xfId="6731" xr:uid="{00000000-0005-0000-0000-000070070000}"/>
    <cellStyle name="Commentaire 43 4 3" xfId="8226" xr:uid="{00000000-0005-0000-0000-00006F070000}"/>
    <cellStyle name="Commentaire 43 4 3 2" xfId="5595" xr:uid="{00000000-0005-0000-0000-00006F070000}"/>
    <cellStyle name="Commentaire 43 4 4" xfId="7030" xr:uid="{00000000-0005-0000-0000-00006F070000}"/>
    <cellStyle name="Commentaire 43 5" xfId="8219" xr:uid="{00000000-0005-0000-0000-000068070000}"/>
    <cellStyle name="Commentaire 43 5 2" xfId="9104" xr:uid="{00000000-0005-0000-0000-000068070000}"/>
    <cellStyle name="Commentaire 43 6" xfId="5816" xr:uid="{00000000-0005-0000-0000-000068070000}"/>
    <cellStyle name="Commentaire 43_Feuil1" xfId="1457" xr:uid="{00000000-0005-0000-0000-000071070000}"/>
    <cellStyle name="Commentaire 44" xfId="1458" xr:uid="{00000000-0005-0000-0000-000072070000}"/>
    <cellStyle name="Commentaire 44 2" xfId="1459" xr:uid="{00000000-0005-0000-0000-000073070000}"/>
    <cellStyle name="Commentaire 44 2 2" xfId="1460" xr:uid="{00000000-0005-0000-0000-000074070000}"/>
    <cellStyle name="Commentaire 44 2 2 2" xfId="1461" xr:uid="{00000000-0005-0000-0000-000075070000}"/>
    <cellStyle name="Commentaire 44 2 2 2 2" xfId="8231" xr:uid="{00000000-0005-0000-0000-000075070000}"/>
    <cellStyle name="Commentaire 44 2 2 2 2 2" xfId="6510" xr:uid="{00000000-0005-0000-0000-000075070000}"/>
    <cellStyle name="Commentaire 44 2 2 2 3" xfId="5813" xr:uid="{00000000-0005-0000-0000-000075070000}"/>
    <cellStyle name="Commentaire 44 2 2 3" xfId="8230" xr:uid="{00000000-0005-0000-0000-000074070000}"/>
    <cellStyle name="Commentaire 44 2 2 3 2" xfId="6074" xr:uid="{00000000-0005-0000-0000-000074070000}"/>
    <cellStyle name="Commentaire 44 2 2 4" xfId="5811" xr:uid="{00000000-0005-0000-0000-000074070000}"/>
    <cellStyle name="Commentaire 44 2 3" xfId="8229" xr:uid="{00000000-0005-0000-0000-000073070000}"/>
    <cellStyle name="Commentaire 44 2 3 2" xfId="6075" xr:uid="{00000000-0005-0000-0000-000073070000}"/>
    <cellStyle name="Commentaire 44 2 4" xfId="6732" xr:uid="{00000000-0005-0000-0000-000073070000}"/>
    <cellStyle name="Commentaire 44 3" xfId="1462" xr:uid="{00000000-0005-0000-0000-000076070000}"/>
    <cellStyle name="Commentaire 44 3 2" xfId="1463" xr:uid="{00000000-0005-0000-0000-000077070000}"/>
    <cellStyle name="Commentaire 44 3 2 2" xfId="8233" xr:uid="{00000000-0005-0000-0000-000077070000}"/>
    <cellStyle name="Commentaire 44 3 2 2 2" xfId="6073" xr:uid="{00000000-0005-0000-0000-000077070000}"/>
    <cellStyle name="Commentaire 44 3 2 3" xfId="7064" xr:uid="{00000000-0005-0000-0000-000077070000}"/>
    <cellStyle name="Commentaire 44 3 3" xfId="8232" xr:uid="{00000000-0005-0000-0000-000076070000}"/>
    <cellStyle name="Commentaire 44 3 3 2" xfId="9320" xr:uid="{00000000-0005-0000-0000-000076070000}"/>
    <cellStyle name="Commentaire 44 3 4" xfId="9214" xr:uid="{00000000-0005-0000-0000-000076070000}"/>
    <cellStyle name="Commentaire 44 4" xfId="8228" xr:uid="{00000000-0005-0000-0000-000072070000}"/>
    <cellStyle name="Commentaire 44 4 2" xfId="9109" xr:uid="{00000000-0005-0000-0000-000072070000}"/>
    <cellStyle name="Commentaire 44 5" xfId="5812" xr:uid="{00000000-0005-0000-0000-000072070000}"/>
    <cellStyle name="Commentaire 44_Feuil1" xfId="1464" xr:uid="{00000000-0005-0000-0000-000078070000}"/>
    <cellStyle name="Commentaire 45" xfId="1465" xr:uid="{00000000-0005-0000-0000-000079070000}"/>
    <cellStyle name="Commentaire 45 2" xfId="1466" xr:uid="{00000000-0005-0000-0000-00007A070000}"/>
    <cellStyle name="Commentaire 45 2 2" xfId="1467" xr:uid="{00000000-0005-0000-0000-00007B070000}"/>
    <cellStyle name="Commentaire 45 2 2 2" xfId="8236" xr:uid="{00000000-0005-0000-0000-00007B070000}"/>
    <cellStyle name="Commentaire 45 2 2 2 2" xfId="6070" xr:uid="{00000000-0005-0000-0000-00007B070000}"/>
    <cellStyle name="Commentaire 45 2 2 3" xfId="5535" xr:uid="{00000000-0005-0000-0000-00007B070000}"/>
    <cellStyle name="Commentaire 45 2 3" xfId="8235" xr:uid="{00000000-0005-0000-0000-00007A070000}"/>
    <cellStyle name="Commentaire 45 2 3 2" xfId="6071" xr:uid="{00000000-0005-0000-0000-00007A070000}"/>
    <cellStyle name="Commentaire 45 2 4" xfId="5536" xr:uid="{00000000-0005-0000-0000-00007A070000}"/>
    <cellStyle name="Commentaire 45 3" xfId="8234" xr:uid="{00000000-0005-0000-0000-000079070000}"/>
    <cellStyle name="Commentaire 45 3 2" xfId="6072" xr:uid="{00000000-0005-0000-0000-000079070000}"/>
    <cellStyle name="Commentaire 45 4" xfId="9215" xr:uid="{00000000-0005-0000-0000-000079070000}"/>
    <cellStyle name="Commentaire 46" xfId="1468" xr:uid="{00000000-0005-0000-0000-00007C070000}"/>
    <cellStyle name="Commentaire 46 2" xfId="1469" xr:uid="{00000000-0005-0000-0000-00007D070000}"/>
    <cellStyle name="Commentaire 46 2 2" xfId="1470" xr:uid="{00000000-0005-0000-0000-00007E070000}"/>
    <cellStyle name="Commentaire 46 2 2 2" xfId="8239" xr:uid="{00000000-0005-0000-0000-00007E070000}"/>
    <cellStyle name="Commentaire 46 2 2 2 2" xfId="9604" xr:uid="{00000000-0005-0000-0000-00007E070000}"/>
    <cellStyle name="Commentaire 46 2 2 3" xfId="5808" xr:uid="{00000000-0005-0000-0000-00007E070000}"/>
    <cellStyle name="Commentaire 46 2 3" xfId="8238" xr:uid="{00000000-0005-0000-0000-00007D070000}"/>
    <cellStyle name="Commentaire 46 2 3 2" xfId="5594" xr:uid="{00000000-0005-0000-0000-00007D070000}"/>
    <cellStyle name="Commentaire 46 2 4" xfId="5916" xr:uid="{00000000-0005-0000-0000-00007D070000}"/>
    <cellStyle name="Commentaire 46 3" xfId="8237" xr:uid="{00000000-0005-0000-0000-00007C070000}"/>
    <cellStyle name="Commentaire 46 3 2" xfId="6069" xr:uid="{00000000-0005-0000-0000-00007C070000}"/>
    <cellStyle name="Commentaire 46 4" xfId="5809" xr:uid="{00000000-0005-0000-0000-00007C070000}"/>
    <cellStyle name="Commentaire 47" xfId="4185" xr:uid="{00000000-0005-0000-0000-00007F070000}"/>
    <cellStyle name="Commentaire 47 2" xfId="5149" xr:uid="{00000000-0005-0000-0000-000080070000}"/>
    <cellStyle name="Commentaire 47 2 2" xfId="7610" xr:uid="{00000000-0005-0000-0000-000080070000}"/>
    <cellStyle name="Commentaire 47 3" xfId="7134" xr:uid="{00000000-0005-0000-0000-00007F070000}"/>
    <cellStyle name="Commentaire 5" xfId="1471" xr:uid="{00000000-0005-0000-0000-000081070000}"/>
    <cellStyle name="Commentaire 5 10" xfId="5810" xr:uid="{00000000-0005-0000-0000-000081070000}"/>
    <cellStyle name="Commentaire 5 2" xfId="1472" xr:uid="{00000000-0005-0000-0000-000082070000}"/>
    <cellStyle name="Commentaire 5 2 2" xfId="1473" xr:uid="{00000000-0005-0000-0000-000083070000}"/>
    <cellStyle name="Commentaire 5 2 2 2" xfId="1474" xr:uid="{00000000-0005-0000-0000-000084070000}"/>
    <cellStyle name="Commentaire 5 2 2 2 2" xfId="8243" xr:uid="{00000000-0005-0000-0000-000084070000}"/>
    <cellStyle name="Commentaire 5 2 2 2 2 2" xfId="5855" xr:uid="{00000000-0005-0000-0000-000084070000}"/>
    <cellStyle name="Commentaire 5 2 2 2 3" xfId="7063" xr:uid="{00000000-0005-0000-0000-000084070000}"/>
    <cellStyle name="Commentaire 5 2 2 3" xfId="8242" xr:uid="{00000000-0005-0000-0000-000083070000}"/>
    <cellStyle name="Commentaire 5 2 2 3 2" xfId="9652" xr:uid="{00000000-0005-0000-0000-000083070000}"/>
    <cellStyle name="Commentaire 5 2 2 4" xfId="5807" xr:uid="{00000000-0005-0000-0000-000083070000}"/>
    <cellStyle name="Commentaire 5 2 3" xfId="8241" xr:uid="{00000000-0005-0000-0000-000082070000}"/>
    <cellStyle name="Commentaire 5 2 3 2" xfId="7355" xr:uid="{00000000-0005-0000-0000-000082070000}"/>
    <cellStyle name="Commentaire 5 2 4" xfId="5751" xr:uid="{00000000-0005-0000-0000-000082070000}"/>
    <cellStyle name="Commentaire 5 3" xfId="1475" xr:uid="{00000000-0005-0000-0000-000085070000}"/>
    <cellStyle name="Commentaire 5 3 2" xfId="1476" xr:uid="{00000000-0005-0000-0000-000086070000}"/>
    <cellStyle name="Commentaire 5 3 2 2" xfId="1477" xr:uid="{00000000-0005-0000-0000-000087070000}"/>
    <cellStyle name="Commentaire 5 3 2 2 2" xfId="8246" xr:uid="{00000000-0005-0000-0000-000087070000}"/>
    <cellStyle name="Commentaire 5 3 2 2 2 2" xfId="7357" xr:uid="{00000000-0005-0000-0000-000087070000}"/>
    <cellStyle name="Commentaire 5 3 2 2 3" xfId="6729" xr:uid="{00000000-0005-0000-0000-000087070000}"/>
    <cellStyle name="Commentaire 5 3 2 3" xfId="8245" xr:uid="{00000000-0005-0000-0000-000086070000}"/>
    <cellStyle name="Commentaire 5 3 2 3 2" xfId="7356" xr:uid="{00000000-0005-0000-0000-000086070000}"/>
    <cellStyle name="Commentaire 5 3 2 4" xfId="7085" xr:uid="{00000000-0005-0000-0000-000086070000}"/>
    <cellStyle name="Commentaire 5 3 3" xfId="8244" xr:uid="{00000000-0005-0000-0000-000085070000}"/>
    <cellStyle name="Commentaire 5 3 3 2" xfId="6328" xr:uid="{00000000-0005-0000-0000-000085070000}"/>
    <cellStyle name="Commentaire 5 3 4" xfId="6728" xr:uid="{00000000-0005-0000-0000-000085070000}"/>
    <cellStyle name="Commentaire 5 4" xfId="1478" xr:uid="{00000000-0005-0000-0000-000088070000}"/>
    <cellStyle name="Commentaire 5 4 2" xfId="1479" xr:uid="{00000000-0005-0000-0000-000089070000}"/>
    <cellStyle name="Commentaire 5 4 2 2" xfId="1480" xr:uid="{00000000-0005-0000-0000-00008A070000}"/>
    <cellStyle name="Commentaire 5 4 2 2 2" xfId="8249" xr:uid="{00000000-0005-0000-0000-00008A070000}"/>
    <cellStyle name="Commentaire 5 4 2 2 2 2" xfId="9110" xr:uid="{00000000-0005-0000-0000-00008A070000}"/>
    <cellStyle name="Commentaire 5 4 2 2 3" xfId="5805" xr:uid="{00000000-0005-0000-0000-00008A070000}"/>
    <cellStyle name="Commentaire 5 4 2 3" xfId="8248" xr:uid="{00000000-0005-0000-0000-000089070000}"/>
    <cellStyle name="Commentaire 5 4 2 3 2" xfId="9650" xr:uid="{00000000-0005-0000-0000-000089070000}"/>
    <cellStyle name="Commentaire 5 4 2 4" xfId="5915" xr:uid="{00000000-0005-0000-0000-000089070000}"/>
    <cellStyle name="Commentaire 5 4 3" xfId="8247" xr:uid="{00000000-0005-0000-0000-000088070000}"/>
    <cellStyle name="Commentaire 5 4 3 2" xfId="5507" xr:uid="{00000000-0005-0000-0000-000088070000}"/>
    <cellStyle name="Commentaire 5 4 4" xfId="9014" xr:uid="{00000000-0005-0000-0000-000088070000}"/>
    <cellStyle name="Commentaire 5 5" xfId="1481" xr:uid="{00000000-0005-0000-0000-00008B070000}"/>
    <cellStyle name="Commentaire 5 5 2" xfId="1482" xr:uid="{00000000-0005-0000-0000-00008C070000}"/>
    <cellStyle name="Commentaire 5 5 2 2" xfId="1483" xr:uid="{00000000-0005-0000-0000-00008D070000}"/>
    <cellStyle name="Commentaire 5 5 2 2 2" xfId="8252" xr:uid="{00000000-0005-0000-0000-00008D070000}"/>
    <cellStyle name="Commentaire 5 5 2 2 2 2" xfId="5856" xr:uid="{00000000-0005-0000-0000-00008D070000}"/>
    <cellStyle name="Commentaire 5 5 2 2 3" xfId="6991" xr:uid="{00000000-0005-0000-0000-00008D070000}"/>
    <cellStyle name="Commentaire 5 5 2 3" xfId="8251" xr:uid="{00000000-0005-0000-0000-00008C070000}"/>
    <cellStyle name="Commentaire 5 5 2 3 2" xfId="5957" xr:uid="{00000000-0005-0000-0000-00008C070000}"/>
    <cellStyle name="Commentaire 5 5 2 4" xfId="5844" xr:uid="{00000000-0005-0000-0000-00008C070000}"/>
    <cellStyle name="Commentaire 5 5 3" xfId="8250" xr:uid="{00000000-0005-0000-0000-00008B070000}"/>
    <cellStyle name="Commentaire 5 5 3 2" xfId="9111" xr:uid="{00000000-0005-0000-0000-00008B070000}"/>
    <cellStyle name="Commentaire 5 5 4" xfId="5688" xr:uid="{00000000-0005-0000-0000-00008B070000}"/>
    <cellStyle name="Commentaire 5 6" xfId="1484" xr:uid="{00000000-0005-0000-0000-00008E070000}"/>
    <cellStyle name="Commentaire 5 6 2" xfId="1485" xr:uid="{00000000-0005-0000-0000-00008F070000}"/>
    <cellStyle name="Commentaire 5 6 2 2" xfId="1486" xr:uid="{00000000-0005-0000-0000-000090070000}"/>
    <cellStyle name="Commentaire 5 6 2 2 2" xfId="8255" xr:uid="{00000000-0005-0000-0000-000090070000}"/>
    <cellStyle name="Commentaire 5 6 2 2 2 2" xfId="6067" xr:uid="{00000000-0005-0000-0000-000090070000}"/>
    <cellStyle name="Commentaire 5 6 2 2 3" xfId="7559" xr:uid="{00000000-0005-0000-0000-000090070000}"/>
    <cellStyle name="Commentaire 5 6 2 3" xfId="8254" xr:uid="{00000000-0005-0000-0000-00008F070000}"/>
    <cellStyle name="Commentaire 5 6 2 3 2" xfId="6068" xr:uid="{00000000-0005-0000-0000-00008F070000}"/>
    <cellStyle name="Commentaire 5 6 2 4" xfId="7557" xr:uid="{00000000-0005-0000-0000-00008F070000}"/>
    <cellStyle name="Commentaire 5 6 3" xfId="8253" xr:uid="{00000000-0005-0000-0000-00008E070000}"/>
    <cellStyle name="Commentaire 5 6 3 2" xfId="5675" xr:uid="{00000000-0005-0000-0000-00008E070000}"/>
    <cellStyle name="Commentaire 5 6 4" xfId="7087" xr:uid="{00000000-0005-0000-0000-00008E070000}"/>
    <cellStyle name="Commentaire 5 7" xfId="1487" xr:uid="{00000000-0005-0000-0000-000091070000}"/>
    <cellStyle name="Commentaire 5 7 2" xfId="1488" xr:uid="{00000000-0005-0000-0000-000092070000}"/>
    <cellStyle name="Commentaire 5 7 2 2" xfId="1489" xr:uid="{00000000-0005-0000-0000-000093070000}"/>
    <cellStyle name="Commentaire 5 7 2 2 2" xfId="8258" xr:uid="{00000000-0005-0000-0000-000093070000}"/>
    <cellStyle name="Commentaire 5 7 2 2 2 2" xfId="6064" xr:uid="{00000000-0005-0000-0000-000093070000}"/>
    <cellStyle name="Commentaire 5 7 2 2 3" xfId="9521" xr:uid="{00000000-0005-0000-0000-000093070000}"/>
    <cellStyle name="Commentaire 5 7 2 3" xfId="8257" xr:uid="{00000000-0005-0000-0000-000092070000}"/>
    <cellStyle name="Commentaire 5 7 2 3 2" xfId="6065" xr:uid="{00000000-0005-0000-0000-000092070000}"/>
    <cellStyle name="Commentaire 5 7 2 4" xfId="5806" xr:uid="{00000000-0005-0000-0000-000092070000}"/>
    <cellStyle name="Commentaire 5 7 3" xfId="8256" xr:uid="{00000000-0005-0000-0000-000091070000}"/>
    <cellStyle name="Commentaire 5 7 3 2" xfId="6066" xr:uid="{00000000-0005-0000-0000-000091070000}"/>
    <cellStyle name="Commentaire 5 7 4" xfId="7415" xr:uid="{00000000-0005-0000-0000-000091070000}"/>
    <cellStyle name="Commentaire 5 8" xfId="1490" xr:uid="{00000000-0005-0000-0000-000094070000}"/>
    <cellStyle name="Commentaire 5 8 2" xfId="1491" xr:uid="{00000000-0005-0000-0000-000095070000}"/>
    <cellStyle name="Commentaire 5 8 2 2" xfId="8260" xr:uid="{00000000-0005-0000-0000-000095070000}"/>
    <cellStyle name="Commentaire 5 8 2 2 2" xfId="6062" xr:uid="{00000000-0005-0000-0000-000095070000}"/>
    <cellStyle name="Commentaire 5 8 2 3" xfId="7558" xr:uid="{00000000-0005-0000-0000-000095070000}"/>
    <cellStyle name="Commentaire 5 8 3" xfId="8259" xr:uid="{00000000-0005-0000-0000-000094070000}"/>
    <cellStyle name="Commentaire 5 8 3 2" xfId="6063" xr:uid="{00000000-0005-0000-0000-000094070000}"/>
    <cellStyle name="Commentaire 5 8 4" xfId="7416" xr:uid="{00000000-0005-0000-0000-000094070000}"/>
    <cellStyle name="Commentaire 5 9" xfId="8240" xr:uid="{00000000-0005-0000-0000-000081070000}"/>
    <cellStyle name="Commentaire 5 9 2" xfId="9599" xr:uid="{00000000-0005-0000-0000-000081070000}"/>
    <cellStyle name="Commentaire 5_Feuil1" xfId="1492" xr:uid="{00000000-0005-0000-0000-000096070000}"/>
    <cellStyle name="Commentaire 6" xfId="1493" xr:uid="{00000000-0005-0000-0000-000097070000}"/>
    <cellStyle name="Commentaire 6 10" xfId="5914" xr:uid="{00000000-0005-0000-0000-000097070000}"/>
    <cellStyle name="Commentaire 6 2" xfId="1494" xr:uid="{00000000-0005-0000-0000-000098070000}"/>
    <cellStyle name="Commentaire 6 2 2" xfId="1495" xr:uid="{00000000-0005-0000-0000-000099070000}"/>
    <cellStyle name="Commentaire 6 2 2 2" xfId="1496" xr:uid="{00000000-0005-0000-0000-00009A070000}"/>
    <cellStyle name="Commentaire 6 2 2 2 2" xfId="8264" xr:uid="{00000000-0005-0000-0000-00009A070000}"/>
    <cellStyle name="Commentaire 6 2 2 2 2 2" xfId="5592" xr:uid="{00000000-0005-0000-0000-00009A070000}"/>
    <cellStyle name="Commentaire 6 2 2 2 3" xfId="9522" xr:uid="{00000000-0005-0000-0000-00009A070000}"/>
    <cellStyle name="Commentaire 6 2 2 3" xfId="8263" xr:uid="{00000000-0005-0000-0000-000099070000}"/>
    <cellStyle name="Commentaire 6 2 2 3 2" xfId="9113" xr:uid="{00000000-0005-0000-0000-000099070000}"/>
    <cellStyle name="Commentaire 6 2 2 4" xfId="5687" xr:uid="{00000000-0005-0000-0000-000099070000}"/>
    <cellStyle name="Commentaire 6 2 3" xfId="8262" xr:uid="{00000000-0005-0000-0000-000098070000}"/>
    <cellStyle name="Commentaire 6 2 3 2" xfId="9112" xr:uid="{00000000-0005-0000-0000-000098070000}"/>
    <cellStyle name="Commentaire 6 2 4" xfId="5804" xr:uid="{00000000-0005-0000-0000-000098070000}"/>
    <cellStyle name="Commentaire 6 3" xfId="1497" xr:uid="{00000000-0005-0000-0000-00009B070000}"/>
    <cellStyle name="Commentaire 6 3 2" xfId="1498" xr:uid="{00000000-0005-0000-0000-00009C070000}"/>
    <cellStyle name="Commentaire 6 3 2 2" xfId="1499" xr:uid="{00000000-0005-0000-0000-00009D070000}"/>
    <cellStyle name="Commentaire 6 3 2 2 2" xfId="8267" xr:uid="{00000000-0005-0000-0000-00009D070000}"/>
    <cellStyle name="Commentaire 6 3 2 2 2 2" xfId="6059" xr:uid="{00000000-0005-0000-0000-00009D070000}"/>
    <cellStyle name="Commentaire 6 3 2 2 3" xfId="9520" xr:uid="{00000000-0005-0000-0000-00009D070000}"/>
    <cellStyle name="Commentaire 6 3 2 3" xfId="8266" xr:uid="{00000000-0005-0000-0000-00009C070000}"/>
    <cellStyle name="Commentaire 6 3 2 3 2" xfId="6060" xr:uid="{00000000-0005-0000-0000-00009C070000}"/>
    <cellStyle name="Commentaire 6 3 2 4" xfId="5823" xr:uid="{00000000-0005-0000-0000-00009C070000}"/>
    <cellStyle name="Commentaire 6 3 3" xfId="8265" xr:uid="{00000000-0005-0000-0000-00009B070000}"/>
    <cellStyle name="Commentaire 6 3 3 2" xfId="6061" xr:uid="{00000000-0005-0000-0000-00009B070000}"/>
    <cellStyle name="Commentaire 6 3 4" xfId="9207" xr:uid="{00000000-0005-0000-0000-00009B070000}"/>
    <cellStyle name="Commentaire 6 4" xfId="1500" xr:uid="{00000000-0005-0000-0000-00009E070000}"/>
    <cellStyle name="Commentaire 6 4 2" xfId="1501" xr:uid="{00000000-0005-0000-0000-00009F070000}"/>
    <cellStyle name="Commentaire 6 4 2 2" xfId="1502" xr:uid="{00000000-0005-0000-0000-0000A0070000}"/>
    <cellStyle name="Commentaire 6 4 2 2 2" xfId="8270" xr:uid="{00000000-0005-0000-0000-0000A0070000}"/>
    <cellStyle name="Commentaire 6 4 2 2 2 2" xfId="6056" xr:uid="{00000000-0005-0000-0000-0000A0070000}"/>
    <cellStyle name="Commentaire 6 4 2 2 3" xfId="5752" xr:uid="{00000000-0005-0000-0000-0000A0070000}"/>
    <cellStyle name="Commentaire 6 4 2 3" xfId="8269" xr:uid="{00000000-0005-0000-0000-00009F070000}"/>
    <cellStyle name="Commentaire 6 4 2 3 2" xfId="6057" xr:uid="{00000000-0005-0000-0000-00009F070000}"/>
    <cellStyle name="Commentaire 6 4 2 4" xfId="9006" xr:uid="{00000000-0005-0000-0000-00009F070000}"/>
    <cellStyle name="Commentaire 6 4 3" xfId="8268" xr:uid="{00000000-0005-0000-0000-00009E070000}"/>
    <cellStyle name="Commentaire 6 4 3 2" xfId="6058" xr:uid="{00000000-0005-0000-0000-00009E070000}"/>
    <cellStyle name="Commentaire 6 4 4" xfId="5545" xr:uid="{00000000-0005-0000-0000-00009E070000}"/>
    <cellStyle name="Commentaire 6 5" xfId="1503" xr:uid="{00000000-0005-0000-0000-0000A1070000}"/>
    <cellStyle name="Commentaire 6 5 2" xfId="1504" xr:uid="{00000000-0005-0000-0000-0000A2070000}"/>
    <cellStyle name="Commentaire 6 5 2 2" xfId="1505" xr:uid="{00000000-0005-0000-0000-0000A3070000}"/>
    <cellStyle name="Commentaire 6 5 2 2 2" xfId="8273" xr:uid="{00000000-0005-0000-0000-0000A3070000}"/>
    <cellStyle name="Commentaire 6 5 2 2 2 2" xfId="5506" xr:uid="{00000000-0005-0000-0000-0000A3070000}"/>
    <cellStyle name="Commentaire 6 5 2 2 3" xfId="7084" xr:uid="{00000000-0005-0000-0000-0000A3070000}"/>
    <cellStyle name="Commentaire 6 5 2 3" xfId="8272" xr:uid="{00000000-0005-0000-0000-0000A2070000}"/>
    <cellStyle name="Commentaire 6 5 2 3 2" xfId="5591" xr:uid="{00000000-0005-0000-0000-0000A2070000}"/>
    <cellStyle name="Commentaire 6 5 2 4" xfId="7554" xr:uid="{00000000-0005-0000-0000-0000A2070000}"/>
    <cellStyle name="Commentaire 6 5 3" xfId="8271" xr:uid="{00000000-0005-0000-0000-0000A1070000}"/>
    <cellStyle name="Commentaire 6 5 3 2" xfId="6055" xr:uid="{00000000-0005-0000-0000-0000A1070000}"/>
    <cellStyle name="Commentaire 6 5 4" xfId="6761" xr:uid="{00000000-0005-0000-0000-0000A1070000}"/>
    <cellStyle name="Commentaire 6 6" xfId="1506" xr:uid="{00000000-0005-0000-0000-0000A4070000}"/>
    <cellStyle name="Commentaire 6 6 2" xfId="1507" xr:uid="{00000000-0005-0000-0000-0000A5070000}"/>
    <cellStyle name="Commentaire 6 6 2 2" xfId="1508" xr:uid="{00000000-0005-0000-0000-0000A6070000}"/>
    <cellStyle name="Commentaire 6 6 2 2 2" xfId="8276" xr:uid="{00000000-0005-0000-0000-0000A6070000}"/>
    <cellStyle name="Commentaire 6 6 2 2 2 2" xfId="5590" xr:uid="{00000000-0005-0000-0000-0000A6070000}"/>
    <cellStyle name="Commentaire 6 6 2 2 3" xfId="7129" xr:uid="{00000000-0005-0000-0000-0000A6070000}"/>
    <cellStyle name="Commentaire 6 6 2 3" xfId="8275" xr:uid="{00000000-0005-0000-0000-0000A5070000}"/>
    <cellStyle name="Commentaire 6 6 2 3 2" xfId="9115" xr:uid="{00000000-0005-0000-0000-0000A5070000}"/>
    <cellStyle name="Commentaire 6 6 2 4" xfId="9060" xr:uid="{00000000-0005-0000-0000-0000A5070000}"/>
    <cellStyle name="Commentaire 6 6 3" xfId="8274" xr:uid="{00000000-0005-0000-0000-0000A4070000}"/>
    <cellStyle name="Commentaire 6 6 3 2" xfId="9114" xr:uid="{00000000-0005-0000-0000-0000A4070000}"/>
    <cellStyle name="Commentaire 6 6 4" xfId="7556" xr:uid="{00000000-0005-0000-0000-0000A4070000}"/>
    <cellStyle name="Commentaire 6 7" xfId="1509" xr:uid="{00000000-0005-0000-0000-0000A7070000}"/>
    <cellStyle name="Commentaire 6 7 2" xfId="1510" xr:uid="{00000000-0005-0000-0000-0000A8070000}"/>
    <cellStyle name="Commentaire 6 7 2 2" xfId="1511" xr:uid="{00000000-0005-0000-0000-0000A9070000}"/>
    <cellStyle name="Commentaire 6 7 2 2 2" xfId="8279" xr:uid="{00000000-0005-0000-0000-0000A9070000}"/>
    <cellStyle name="Commentaire 6 7 2 2 2 2" xfId="5629" xr:uid="{00000000-0005-0000-0000-0000A9070000}"/>
    <cellStyle name="Commentaire 6 7 2 2 3" xfId="9192" xr:uid="{00000000-0005-0000-0000-0000A9070000}"/>
    <cellStyle name="Commentaire 6 7 2 3" xfId="8278" xr:uid="{00000000-0005-0000-0000-0000A8070000}"/>
    <cellStyle name="Commentaire 6 7 2 3 2" xfId="6054" xr:uid="{00000000-0005-0000-0000-0000A8070000}"/>
    <cellStyle name="Commentaire 6 7 2 4" xfId="5760" xr:uid="{00000000-0005-0000-0000-0000A8070000}"/>
    <cellStyle name="Commentaire 6 7 3" xfId="8277" xr:uid="{00000000-0005-0000-0000-0000A7070000}"/>
    <cellStyle name="Commentaire 6 7 3 2" xfId="5589" xr:uid="{00000000-0005-0000-0000-0000A7070000}"/>
    <cellStyle name="Commentaire 6 7 4" xfId="6726" xr:uid="{00000000-0005-0000-0000-0000A7070000}"/>
    <cellStyle name="Commentaire 6 8" xfId="1512" xr:uid="{00000000-0005-0000-0000-0000AA070000}"/>
    <cellStyle name="Commentaire 6 8 2" xfId="1513" xr:uid="{00000000-0005-0000-0000-0000AB070000}"/>
    <cellStyle name="Commentaire 6 8 2 2" xfId="8281" xr:uid="{00000000-0005-0000-0000-0000AB070000}"/>
    <cellStyle name="Commentaire 6 8 2 2 2" xfId="6053" xr:uid="{00000000-0005-0000-0000-0000AB070000}"/>
    <cellStyle name="Commentaire 6 8 2 3" xfId="6727" xr:uid="{00000000-0005-0000-0000-0000AB070000}"/>
    <cellStyle name="Commentaire 6 8 3" xfId="8280" xr:uid="{00000000-0005-0000-0000-0000AA070000}"/>
    <cellStyle name="Commentaire 6 8 3 2" xfId="8992" xr:uid="{00000000-0005-0000-0000-0000AA070000}"/>
    <cellStyle name="Commentaire 6 8 4" xfId="9208" xr:uid="{00000000-0005-0000-0000-0000AA070000}"/>
    <cellStyle name="Commentaire 6 9" xfId="8261" xr:uid="{00000000-0005-0000-0000-000097070000}"/>
    <cellStyle name="Commentaire 6 9 2" xfId="5593" xr:uid="{00000000-0005-0000-0000-000097070000}"/>
    <cellStyle name="Commentaire 6_Feuil1" xfId="1514" xr:uid="{00000000-0005-0000-0000-0000AC070000}"/>
    <cellStyle name="Commentaire 7" xfId="1515" xr:uid="{00000000-0005-0000-0000-0000AD070000}"/>
    <cellStyle name="Commentaire 7 2" xfId="1516" xr:uid="{00000000-0005-0000-0000-0000AE070000}"/>
    <cellStyle name="Commentaire 7 2 2" xfId="1517" xr:uid="{00000000-0005-0000-0000-0000AF070000}"/>
    <cellStyle name="Commentaire 7 2 2 2" xfId="1518" xr:uid="{00000000-0005-0000-0000-0000B0070000}"/>
    <cellStyle name="Commentaire 7 2 2 2 2" xfId="8285" xr:uid="{00000000-0005-0000-0000-0000B0070000}"/>
    <cellStyle name="Commentaire 7 2 2 2 2 2" xfId="6049" xr:uid="{00000000-0005-0000-0000-0000B0070000}"/>
    <cellStyle name="Commentaire 7 2 2 2 3" xfId="7413" xr:uid="{00000000-0005-0000-0000-0000B0070000}"/>
    <cellStyle name="Commentaire 7 2 2 3" xfId="8284" xr:uid="{00000000-0005-0000-0000-0000AF070000}"/>
    <cellStyle name="Commentaire 7 2 2 3 2" xfId="6050" xr:uid="{00000000-0005-0000-0000-0000AF070000}"/>
    <cellStyle name="Commentaire 7 2 2 4" xfId="7117" xr:uid="{00000000-0005-0000-0000-0000AF070000}"/>
    <cellStyle name="Commentaire 7 2 3" xfId="8283" xr:uid="{00000000-0005-0000-0000-0000AE070000}"/>
    <cellStyle name="Commentaire 7 2 3 2" xfId="6051" xr:uid="{00000000-0005-0000-0000-0000AE070000}"/>
    <cellStyle name="Commentaire 7 2 4" xfId="9193" xr:uid="{00000000-0005-0000-0000-0000AE070000}"/>
    <cellStyle name="Commentaire 7 3" xfId="1519" xr:uid="{00000000-0005-0000-0000-0000B1070000}"/>
    <cellStyle name="Commentaire 7 3 2" xfId="1520" xr:uid="{00000000-0005-0000-0000-0000B2070000}"/>
    <cellStyle name="Commentaire 7 3 2 2" xfId="1521" xr:uid="{00000000-0005-0000-0000-0000B3070000}"/>
    <cellStyle name="Commentaire 7 3 2 2 2" xfId="8288" xr:uid="{00000000-0005-0000-0000-0000B3070000}"/>
    <cellStyle name="Commentaire 7 3 2 2 2 2" xfId="5738" xr:uid="{00000000-0005-0000-0000-0000B3070000}"/>
    <cellStyle name="Commentaire 7 3 2 2 3" xfId="5961" xr:uid="{00000000-0005-0000-0000-0000B3070000}"/>
    <cellStyle name="Commentaire 7 3 2 3" xfId="8287" xr:uid="{00000000-0005-0000-0000-0000B2070000}"/>
    <cellStyle name="Commentaire 7 3 2 3 2" xfId="5956" xr:uid="{00000000-0005-0000-0000-0000B2070000}"/>
    <cellStyle name="Commentaire 7 3 2 4" xfId="7118" xr:uid="{00000000-0005-0000-0000-0000B2070000}"/>
    <cellStyle name="Commentaire 7 3 3" xfId="8286" xr:uid="{00000000-0005-0000-0000-0000B1070000}"/>
    <cellStyle name="Commentaire 7 3 3 2" xfId="5588" xr:uid="{00000000-0005-0000-0000-0000B1070000}"/>
    <cellStyle name="Commentaire 7 3 4" xfId="5913" xr:uid="{00000000-0005-0000-0000-0000B1070000}"/>
    <cellStyle name="Commentaire 7 4" xfId="1522" xr:uid="{00000000-0005-0000-0000-0000B4070000}"/>
    <cellStyle name="Commentaire 7 4 2" xfId="1523" xr:uid="{00000000-0005-0000-0000-0000B5070000}"/>
    <cellStyle name="Commentaire 7 4 2 2" xfId="1524" xr:uid="{00000000-0005-0000-0000-0000B6070000}"/>
    <cellStyle name="Commentaire 7 4 2 2 2" xfId="8291" xr:uid="{00000000-0005-0000-0000-0000B6070000}"/>
    <cellStyle name="Commentaire 7 4 2 2 2 2" xfId="6048" xr:uid="{00000000-0005-0000-0000-0000B6070000}"/>
    <cellStyle name="Commentaire 7 4 2 2 3" xfId="6758" xr:uid="{00000000-0005-0000-0000-0000B6070000}"/>
    <cellStyle name="Commentaire 7 4 2 3" xfId="8290" xr:uid="{00000000-0005-0000-0000-0000B5070000}"/>
    <cellStyle name="Commentaire 7 4 2 3 2" xfId="5587" xr:uid="{00000000-0005-0000-0000-0000B5070000}"/>
    <cellStyle name="Commentaire 7 4 2 4" xfId="9015" xr:uid="{00000000-0005-0000-0000-0000B5070000}"/>
    <cellStyle name="Commentaire 7 4 3" xfId="8289" xr:uid="{00000000-0005-0000-0000-0000B4070000}"/>
    <cellStyle name="Commentaire 7 4 3 2" xfId="9461" xr:uid="{00000000-0005-0000-0000-0000B4070000}"/>
    <cellStyle name="Commentaire 7 4 4" xfId="7414" xr:uid="{00000000-0005-0000-0000-0000B4070000}"/>
    <cellStyle name="Commentaire 7 5" xfId="1525" xr:uid="{00000000-0005-0000-0000-0000B7070000}"/>
    <cellStyle name="Commentaire 7 5 2" xfId="1526" xr:uid="{00000000-0005-0000-0000-0000B8070000}"/>
    <cellStyle name="Commentaire 7 5 2 2" xfId="1527" xr:uid="{00000000-0005-0000-0000-0000B9070000}"/>
    <cellStyle name="Commentaire 7 5 2 2 2" xfId="8294" xr:uid="{00000000-0005-0000-0000-0000B9070000}"/>
    <cellStyle name="Commentaire 7 5 2 2 2 2" xfId="6045" xr:uid="{00000000-0005-0000-0000-0000B9070000}"/>
    <cellStyle name="Commentaire 7 5 2 2 3" xfId="5912" xr:uid="{00000000-0005-0000-0000-0000B9070000}"/>
    <cellStyle name="Commentaire 7 5 2 3" xfId="8293" xr:uid="{00000000-0005-0000-0000-0000B8070000}"/>
    <cellStyle name="Commentaire 7 5 2 3 2" xfId="6046" xr:uid="{00000000-0005-0000-0000-0000B8070000}"/>
    <cellStyle name="Commentaire 7 5 2 4" xfId="9008" xr:uid="{00000000-0005-0000-0000-0000B8070000}"/>
    <cellStyle name="Commentaire 7 5 3" xfId="8292" xr:uid="{00000000-0005-0000-0000-0000B7070000}"/>
    <cellStyle name="Commentaire 7 5 3 2" xfId="6047" xr:uid="{00000000-0005-0000-0000-0000B7070000}"/>
    <cellStyle name="Commentaire 7 5 4" xfId="6759" xr:uid="{00000000-0005-0000-0000-0000B7070000}"/>
    <cellStyle name="Commentaire 7 6" xfId="1528" xr:uid="{00000000-0005-0000-0000-0000BA070000}"/>
    <cellStyle name="Commentaire 7 6 2" xfId="1529" xr:uid="{00000000-0005-0000-0000-0000BB070000}"/>
    <cellStyle name="Commentaire 7 6 2 2" xfId="8296" xr:uid="{00000000-0005-0000-0000-0000BB070000}"/>
    <cellStyle name="Commentaire 7 6 2 2 2" xfId="6043" xr:uid="{00000000-0005-0000-0000-0000BB070000}"/>
    <cellStyle name="Commentaire 7 6 2 3" xfId="6760" xr:uid="{00000000-0005-0000-0000-0000BB070000}"/>
    <cellStyle name="Commentaire 7 6 3" xfId="8295" xr:uid="{00000000-0005-0000-0000-0000BA070000}"/>
    <cellStyle name="Commentaire 7 6 3 2" xfId="6044" xr:uid="{00000000-0005-0000-0000-0000BA070000}"/>
    <cellStyle name="Commentaire 7 6 4" xfId="9055" xr:uid="{00000000-0005-0000-0000-0000BA070000}"/>
    <cellStyle name="Commentaire 7 7" xfId="8282" xr:uid="{00000000-0005-0000-0000-0000AD070000}"/>
    <cellStyle name="Commentaire 7 7 2" xfId="6052" xr:uid="{00000000-0005-0000-0000-0000AD070000}"/>
    <cellStyle name="Commentaire 7 8" xfId="7412" xr:uid="{00000000-0005-0000-0000-0000AD070000}"/>
    <cellStyle name="Commentaire 7_Feuil1" xfId="1530" xr:uid="{00000000-0005-0000-0000-0000BC070000}"/>
    <cellStyle name="Commentaire 8" xfId="1531" xr:uid="{00000000-0005-0000-0000-0000BD070000}"/>
    <cellStyle name="Commentaire 8 2" xfId="1532" xr:uid="{00000000-0005-0000-0000-0000BE070000}"/>
    <cellStyle name="Commentaire 8 2 2" xfId="1533" xr:uid="{00000000-0005-0000-0000-0000BF070000}"/>
    <cellStyle name="Commentaire 8 2 2 2" xfId="1534" xr:uid="{00000000-0005-0000-0000-0000C0070000}"/>
    <cellStyle name="Commentaire 8 2 2 2 2" xfId="8300" xr:uid="{00000000-0005-0000-0000-0000C0070000}"/>
    <cellStyle name="Commentaire 8 2 2 2 2 2" xfId="9117" xr:uid="{00000000-0005-0000-0000-0000C0070000}"/>
    <cellStyle name="Commentaire 8 2 2 2 3" xfId="7082" xr:uid="{00000000-0005-0000-0000-0000C0070000}"/>
    <cellStyle name="Commentaire 8 2 2 3" xfId="8299" xr:uid="{00000000-0005-0000-0000-0000BF070000}"/>
    <cellStyle name="Commentaire 8 2 2 3 2" xfId="9116" xr:uid="{00000000-0005-0000-0000-0000BF070000}"/>
    <cellStyle name="Commentaire 8 2 2 4" xfId="7116" xr:uid="{00000000-0005-0000-0000-0000BF070000}"/>
    <cellStyle name="Commentaire 8 2 3" xfId="8298" xr:uid="{00000000-0005-0000-0000-0000BE070000}"/>
    <cellStyle name="Commentaire 8 2 3 2" xfId="5586" xr:uid="{00000000-0005-0000-0000-0000BE070000}"/>
    <cellStyle name="Commentaire 8 2 4" xfId="9056" xr:uid="{00000000-0005-0000-0000-0000BE070000}"/>
    <cellStyle name="Commentaire 8 3" xfId="1535" xr:uid="{00000000-0005-0000-0000-0000C1070000}"/>
    <cellStyle name="Commentaire 8 3 2" xfId="1536" xr:uid="{00000000-0005-0000-0000-0000C2070000}"/>
    <cellStyle name="Commentaire 8 3 2 2" xfId="1537" xr:uid="{00000000-0005-0000-0000-0000C3070000}"/>
    <cellStyle name="Commentaire 8 3 2 2 2" xfId="8303" xr:uid="{00000000-0005-0000-0000-0000C3070000}"/>
    <cellStyle name="Commentaire 8 3 2 2 2 2" xfId="6039" xr:uid="{00000000-0005-0000-0000-0000C3070000}"/>
    <cellStyle name="Commentaire 8 3 2 2 3" xfId="9519" xr:uid="{00000000-0005-0000-0000-0000C3070000}"/>
    <cellStyle name="Commentaire 8 3 2 3" xfId="8302" xr:uid="{00000000-0005-0000-0000-0000C2070000}"/>
    <cellStyle name="Commentaire 8 3 2 3 2" xfId="6040" xr:uid="{00000000-0005-0000-0000-0000C2070000}"/>
    <cellStyle name="Commentaire 8 3 2 4" xfId="6990" xr:uid="{00000000-0005-0000-0000-0000C2070000}"/>
    <cellStyle name="Commentaire 8 3 3" xfId="8301" xr:uid="{00000000-0005-0000-0000-0000C1070000}"/>
    <cellStyle name="Commentaire 8 3 3 2" xfId="6041" xr:uid="{00000000-0005-0000-0000-0000C1070000}"/>
    <cellStyle name="Commentaire 8 3 4" xfId="5802" xr:uid="{00000000-0005-0000-0000-0000C1070000}"/>
    <cellStyle name="Commentaire 8 4" xfId="1538" xr:uid="{00000000-0005-0000-0000-0000C4070000}"/>
    <cellStyle name="Commentaire 8 4 2" xfId="1539" xr:uid="{00000000-0005-0000-0000-0000C5070000}"/>
    <cellStyle name="Commentaire 8 4 2 2" xfId="1540" xr:uid="{00000000-0005-0000-0000-0000C6070000}"/>
    <cellStyle name="Commentaire 8 4 2 2 2" xfId="8306" xr:uid="{00000000-0005-0000-0000-0000C6070000}"/>
    <cellStyle name="Commentaire 8 4 2 2 2 2" xfId="9118" xr:uid="{00000000-0005-0000-0000-0000C6070000}"/>
    <cellStyle name="Commentaire 8 4 2 2 3" xfId="6989" xr:uid="{00000000-0005-0000-0000-0000C6070000}"/>
    <cellStyle name="Commentaire 8 4 2 3" xfId="8305" xr:uid="{00000000-0005-0000-0000-0000C5070000}"/>
    <cellStyle name="Commentaire 8 4 2 3 2" xfId="5585" xr:uid="{00000000-0005-0000-0000-0000C5070000}"/>
    <cellStyle name="Commentaire 8 4 2 4" xfId="5911" xr:uid="{00000000-0005-0000-0000-0000C5070000}"/>
    <cellStyle name="Commentaire 8 4 3" xfId="8304" xr:uid="{00000000-0005-0000-0000-0000C4070000}"/>
    <cellStyle name="Commentaire 8 4 3 2" xfId="6038" xr:uid="{00000000-0005-0000-0000-0000C4070000}"/>
    <cellStyle name="Commentaire 8 4 4" xfId="9007" xr:uid="{00000000-0005-0000-0000-0000C4070000}"/>
    <cellStyle name="Commentaire 8 5" xfId="1541" xr:uid="{00000000-0005-0000-0000-0000C7070000}"/>
    <cellStyle name="Commentaire 8 5 2" xfId="1542" xr:uid="{00000000-0005-0000-0000-0000C8070000}"/>
    <cellStyle name="Commentaire 8 5 2 2" xfId="1543" xr:uid="{00000000-0005-0000-0000-0000C9070000}"/>
    <cellStyle name="Commentaire 8 5 2 2 2" xfId="8309" xr:uid="{00000000-0005-0000-0000-0000C9070000}"/>
    <cellStyle name="Commentaire 8 5 2 2 2 2" xfId="6036" xr:uid="{00000000-0005-0000-0000-0000C9070000}"/>
    <cellStyle name="Commentaire 8 5 2 2 3" xfId="5685" xr:uid="{00000000-0005-0000-0000-0000C9070000}"/>
    <cellStyle name="Commentaire 8 5 2 3" xfId="8308" xr:uid="{00000000-0005-0000-0000-0000C8070000}"/>
    <cellStyle name="Commentaire 8 5 2 3 2" xfId="6037" xr:uid="{00000000-0005-0000-0000-0000C8070000}"/>
    <cellStyle name="Commentaire 8 5 2 4" xfId="7083" xr:uid="{00000000-0005-0000-0000-0000C8070000}"/>
    <cellStyle name="Commentaire 8 5 3" xfId="8307" xr:uid="{00000000-0005-0000-0000-0000C7070000}"/>
    <cellStyle name="Commentaire 8 5 3 2" xfId="9119" xr:uid="{00000000-0005-0000-0000-0000C7070000}"/>
    <cellStyle name="Commentaire 8 5 4" xfId="5686" xr:uid="{00000000-0005-0000-0000-0000C7070000}"/>
    <cellStyle name="Commentaire 8 6" xfId="1544" xr:uid="{00000000-0005-0000-0000-0000CA070000}"/>
    <cellStyle name="Commentaire 8 6 2" xfId="1545" xr:uid="{00000000-0005-0000-0000-0000CB070000}"/>
    <cellStyle name="Commentaire 8 6 2 2" xfId="8311" xr:uid="{00000000-0005-0000-0000-0000CB070000}"/>
    <cellStyle name="Commentaire 8 6 2 2 2" xfId="5504" xr:uid="{00000000-0005-0000-0000-0000CB070000}"/>
    <cellStyle name="Commentaire 8 6 2 3" xfId="5947" xr:uid="{00000000-0005-0000-0000-0000CB070000}"/>
    <cellStyle name="Commentaire 8 6 3" xfId="8310" xr:uid="{00000000-0005-0000-0000-0000CA070000}"/>
    <cellStyle name="Commentaire 8 6 3 2" xfId="5505" xr:uid="{00000000-0005-0000-0000-0000CA070000}"/>
    <cellStyle name="Commentaire 8 6 4" xfId="7555" xr:uid="{00000000-0005-0000-0000-0000CA070000}"/>
    <cellStyle name="Commentaire 8 7" xfId="8297" xr:uid="{00000000-0005-0000-0000-0000BD070000}"/>
    <cellStyle name="Commentaire 8 7 2" xfId="6042" xr:uid="{00000000-0005-0000-0000-0000BD070000}"/>
    <cellStyle name="Commentaire 8 8" xfId="6319" xr:uid="{00000000-0005-0000-0000-0000BD070000}"/>
    <cellStyle name="Commentaire 8_Feuil1" xfId="1546" xr:uid="{00000000-0005-0000-0000-0000CC070000}"/>
    <cellStyle name="Commentaire 9" xfId="1547" xr:uid="{00000000-0005-0000-0000-0000CD070000}"/>
    <cellStyle name="Commentaire 9 2" xfId="1548" xr:uid="{00000000-0005-0000-0000-0000CE070000}"/>
    <cellStyle name="Commentaire 9 2 2" xfId="1549" xr:uid="{00000000-0005-0000-0000-0000CF070000}"/>
    <cellStyle name="Commentaire 9 2 2 2" xfId="1550" xr:uid="{00000000-0005-0000-0000-0000D0070000}"/>
    <cellStyle name="Commentaire 9 2 2 2 2" xfId="8315" xr:uid="{00000000-0005-0000-0000-0000D0070000}"/>
    <cellStyle name="Commentaire 9 2 2 2 2 2" xfId="5854" xr:uid="{00000000-0005-0000-0000-0000D0070000}"/>
    <cellStyle name="Commentaire 9 2 2 2 3" xfId="5909" xr:uid="{00000000-0005-0000-0000-0000D0070000}"/>
    <cellStyle name="Commentaire 9 2 2 3" xfId="8314" xr:uid="{00000000-0005-0000-0000-0000CF070000}"/>
    <cellStyle name="Commentaire 9 2 2 3 2" xfId="9385" xr:uid="{00000000-0005-0000-0000-0000CF070000}"/>
    <cellStyle name="Commentaire 9 2 2 4" xfId="5910" xr:uid="{00000000-0005-0000-0000-0000CF070000}"/>
    <cellStyle name="Commentaire 9 2 3" xfId="8313" xr:uid="{00000000-0005-0000-0000-0000CE070000}"/>
    <cellStyle name="Commentaire 9 2 3 2" xfId="9610" xr:uid="{00000000-0005-0000-0000-0000CE070000}"/>
    <cellStyle name="Commentaire 9 2 4" xfId="5544" xr:uid="{00000000-0005-0000-0000-0000CE070000}"/>
    <cellStyle name="Commentaire 9 3" xfId="1551" xr:uid="{00000000-0005-0000-0000-0000D1070000}"/>
    <cellStyle name="Commentaire 9 3 2" xfId="1552" xr:uid="{00000000-0005-0000-0000-0000D2070000}"/>
    <cellStyle name="Commentaire 9 3 2 2" xfId="8317" xr:uid="{00000000-0005-0000-0000-0000D2070000}"/>
    <cellStyle name="Commentaire 9 3 2 2 2" xfId="6034" xr:uid="{00000000-0005-0000-0000-0000D2070000}"/>
    <cellStyle name="Commentaire 9 3 2 3" xfId="5459" xr:uid="{00000000-0005-0000-0000-0000D2070000}"/>
    <cellStyle name="Commentaire 9 3 3" xfId="8316" xr:uid="{00000000-0005-0000-0000-0000D1070000}"/>
    <cellStyle name="Commentaire 9 3 3 2" xfId="9534" xr:uid="{00000000-0005-0000-0000-0000D1070000}"/>
    <cellStyle name="Commentaire 9 3 4" xfId="9471" xr:uid="{00000000-0005-0000-0000-0000D1070000}"/>
    <cellStyle name="Commentaire 9 4" xfId="8312" xr:uid="{00000000-0005-0000-0000-0000CD070000}"/>
    <cellStyle name="Commentaire 9 4 2" xfId="6035" xr:uid="{00000000-0005-0000-0000-0000CD070000}"/>
    <cellStyle name="Commentaire 9 5" xfId="5803" xr:uid="{00000000-0005-0000-0000-0000CD070000}"/>
    <cellStyle name="Commentaire 9_Feuil1" xfId="1553" xr:uid="{00000000-0005-0000-0000-0000D3070000}"/>
    <cellStyle name="controle" xfId="1554" xr:uid="{00000000-0005-0000-0000-0000D4070000}"/>
    <cellStyle name="controle 2" xfId="8318" xr:uid="{00000000-0005-0000-0000-0000D4070000}"/>
    <cellStyle name="controle 2 2" xfId="6407" xr:uid="{00000000-0005-0000-0000-0000D4070000}"/>
    <cellStyle name="controle 3" xfId="5749" xr:uid="{00000000-0005-0000-0000-0000D4070000}"/>
    <cellStyle name="Currency (0.00)" xfId="1555" xr:uid="{00000000-0005-0000-0000-0000D5070000}"/>
    <cellStyle name="Currency (0.00) 2" xfId="1556" xr:uid="{00000000-0005-0000-0000-0000D6070000}"/>
    <cellStyle name="Currency (0.00) 2 2" xfId="8320" xr:uid="{00000000-0005-0000-0000-0000D6070000}"/>
    <cellStyle name="Currency (0.00) 2 2 2" xfId="5584" xr:uid="{00000000-0005-0000-0000-0000D6070000}"/>
    <cellStyle name="Currency (0.00) 2 3" xfId="6327" xr:uid="{00000000-0005-0000-0000-0000D6070000}"/>
    <cellStyle name="Currency (0.00) 3" xfId="1557" xr:uid="{00000000-0005-0000-0000-0000D7070000}"/>
    <cellStyle name="Currency (0.00) 3 2" xfId="8321" xr:uid="{00000000-0005-0000-0000-0000D7070000}"/>
    <cellStyle name="Currency (0.00) 3 2 2" xfId="9611" xr:uid="{00000000-0005-0000-0000-0000D7070000}"/>
    <cellStyle name="Currency (0.00) 3 3" xfId="7081" xr:uid="{00000000-0005-0000-0000-0000D7070000}"/>
    <cellStyle name="Currency (0.00) 4" xfId="8319" xr:uid="{00000000-0005-0000-0000-0000D5070000}"/>
    <cellStyle name="Currency (0.00) 4 2" xfId="5503" xr:uid="{00000000-0005-0000-0000-0000D5070000}"/>
    <cellStyle name="Currency (0.00) 5" xfId="9194" xr:uid="{00000000-0005-0000-0000-0000D5070000}"/>
    <cellStyle name="Currency (0.00)_CAF" xfId="1558" xr:uid="{00000000-0005-0000-0000-0000D8070000}"/>
    <cellStyle name="Currency [0]_#6 Temps &amp; Contractors" xfId="1559" xr:uid="{00000000-0005-0000-0000-0000D9070000}"/>
    <cellStyle name="Currency [00]" xfId="1560" xr:uid="{00000000-0005-0000-0000-0000DA070000}"/>
    <cellStyle name="Currency [00] 2" xfId="4186" xr:uid="{00000000-0005-0000-0000-0000DB070000}"/>
    <cellStyle name="Currency [00] 3" xfId="4187" xr:uid="{00000000-0005-0000-0000-0000DC070000}"/>
    <cellStyle name="Currency_#6 Temps &amp; Contractors" xfId="1561" xr:uid="{00000000-0005-0000-0000-0000DD070000}"/>
    <cellStyle name="Date Short" xfId="1562" xr:uid="{00000000-0005-0000-0000-0000DE070000}"/>
    <cellStyle name="Date Short 2" xfId="1563" xr:uid="{00000000-0005-0000-0000-0000DF070000}"/>
    <cellStyle name="DateInput" xfId="4188" xr:uid="{00000000-0005-0000-0000-0000E0070000}"/>
    <cellStyle name="DateInput 2" xfId="4189" xr:uid="{00000000-0005-0000-0000-0000E1070000}"/>
    <cellStyle name="DateInput 2 2" xfId="8652" xr:uid="{00000000-0005-0000-0000-0000E1070000}"/>
    <cellStyle name="DateInput 2 2 2" xfId="9322" xr:uid="{00000000-0005-0000-0000-0000E1070000}"/>
    <cellStyle name="DateInput 2 3" xfId="9242" xr:uid="{00000000-0005-0000-0000-0000E1070000}"/>
    <cellStyle name="DateInput 3" xfId="4190" xr:uid="{00000000-0005-0000-0000-0000E2070000}"/>
    <cellStyle name="DateInput 3 2" xfId="8653" xr:uid="{00000000-0005-0000-0000-0000E2070000}"/>
    <cellStyle name="DateInput 3 2 2" xfId="6925" xr:uid="{00000000-0005-0000-0000-0000E2070000}"/>
    <cellStyle name="DateInput 3 3" xfId="6537" xr:uid="{00000000-0005-0000-0000-0000E2070000}"/>
    <cellStyle name="DateInput 4" xfId="8651" xr:uid="{00000000-0005-0000-0000-0000E0070000}"/>
    <cellStyle name="DateInput 4 2" xfId="6928" xr:uid="{00000000-0005-0000-0000-0000E0070000}"/>
    <cellStyle name="DateInput 5" xfId="6673" xr:uid="{00000000-0005-0000-0000-0000E0070000}"/>
    <cellStyle name="decimal" xfId="1564" xr:uid="{00000000-0005-0000-0000-0000E3070000}"/>
    <cellStyle name="Description 1" xfId="1565" xr:uid="{00000000-0005-0000-0000-0000E4070000}"/>
    <cellStyle name="Description 1 2" xfId="4191" xr:uid="{00000000-0005-0000-0000-0000E5070000}"/>
    <cellStyle name="Description 1 2 2" xfId="8654" xr:uid="{00000000-0005-0000-0000-0000E5070000}"/>
    <cellStyle name="Description 1 2 2 2" xfId="6927" xr:uid="{00000000-0005-0000-0000-0000E5070000}"/>
    <cellStyle name="Description 1 2 3" xfId="6835" xr:uid="{00000000-0005-0000-0000-0000E5070000}"/>
    <cellStyle name="Description 1 3" xfId="8322" xr:uid="{00000000-0005-0000-0000-0000E4070000}"/>
    <cellStyle name="Description 1 3 2" xfId="6406" xr:uid="{00000000-0005-0000-0000-0000E4070000}"/>
    <cellStyle name="Description 1 4" xfId="9445" xr:uid="{00000000-0005-0000-0000-0000E4070000}"/>
    <cellStyle name="Description 2" xfId="1566" xr:uid="{00000000-0005-0000-0000-0000E6070000}"/>
    <cellStyle name="dont_titre" xfId="1567" xr:uid="{00000000-0005-0000-0000-0000E7070000}"/>
    <cellStyle name="Double Accounting" xfId="4192" xr:uid="{00000000-0005-0000-0000-0000E8070000}"/>
    <cellStyle name="double_ligne_fine_gras" xfId="1568" xr:uid="{00000000-0005-0000-0000-0000E9070000}"/>
    <cellStyle name="droite" xfId="1569" xr:uid="{00000000-0005-0000-0000-0000EA070000}"/>
    <cellStyle name="EnKFF" xfId="1570" xr:uid="{00000000-0005-0000-0000-0000EB070000}"/>
    <cellStyle name="EnMFF" xfId="1571" xr:uid="{00000000-0005-0000-0000-0000EC070000}"/>
    <cellStyle name="Enter Currency (0)" xfId="1572" xr:uid="{00000000-0005-0000-0000-0000ED070000}"/>
    <cellStyle name="Enter Currency (0) 2" xfId="1573" xr:uid="{00000000-0005-0000-0000-0000EE070000}"/>
    <cellStyle name="Enter Currency (0) 3" xfId="1574" xr:uid="{00000000-0005-0000-0000-0000EF070000}"/>
    <cellStyle name="Enter Currency (0) 4" xfId="4193" xr:uid="{00000000-0005-0000-0000-0000F0070000}"/>
    <cellStyle name="Enter Currency (0) 5" xfId="4194" xr:uid="{00000000-0005-0000-0000-0000F1070000}"/>
    <cellStyle name="Enter Currency (0)_CAF" xfId="1575" xr:uid="{00000000-0005-0000-0000-0000F2070000}"/>
    <cellStyle name="Enter Currency (2)" xfId="1576" xr:uid="{00000000-0005-0000-0000-0000F3070000}"/>
    <cellStyle name="Enter Currency (2) 2" xfId="1577" xr:uid="{00000000-0005-0000-0000-0000F4070000}"/>
    <cellStyle name="Enter Currency (2) 3" xfId="1578" xr:uid="{00000000-0005-0000-0000-0000F5070000}"/>
    <cellStyle name="Enter Currency (2) 4" xfId="4195" xr:uid="{00000000-0005-0000-0000-0000F6070000}"/>
    <cellStyle name="Enter Currency (2) 5" xfId="4196" xr:uid="{00000000-0005-0000-0000-0000F7070000}"/>
    <cellStyle name="Enter Currency (2)_CAF" xfId="1579" xr:uid="{00000000-0005-0000-0000-0000F8070000}"/>
    <cellStyle name="Enter Units (0)" xfId="1580" xr:uid="{00000000-0005-0000-0000-0000F9070000}"/>
    <cellStyle name="Enter Units (0) 2" xfId="1581" xr:uid="{00000000-0005-0000-0000-0000FA070000}"/>
    <cellStyle name="Enter Units (0) 3" xfId="1582" xr:uid="{00000000-0005-0000-0000-0000FB070000}"/>
    <cellStyle name="Enter Units (0) 4" xfId="4197" xr:uid="{00000000-0005-0000-0000-0000FC070000}"/>
    <cellStyle name="Enter Units (0) 5" xfId="4198" xr:uid="{00000000-0005-0000-0000-0000FD070000}"/>
    <cellStyle name="Enter Units (0)_CAF" xfId="1583" xr:uid="{00000000-0005-0000-0000-0000FE070000}"/>
    <cellStyle name="Enter Units (1)" xfId="1584" xr:uid="{00000000-0005-0000-0000-0000FF070000}"/>
    <cellStyle name="Enter Units (1) 2" xfId="1585" xr:uid="{00000000-0005-0000-0000-000000080000}"/>
    <cellStyle name="Enter Units (1) 3" xfId="1586" xr:uid="{00000000-0005-0000-0000-000001080000}"/>
    <cellStyle name="Enter Units (1) 4" xfId="4199" xr:uid="{00000000-0005-0000-0000-000002080000}"/>
    <cellStyle name="Enter Units (1) 5" xfId="4200" xr:uid="{00000000-0005-0000-0000-000003080000}"/>
    <cellStyle name="Enter Units (1)_CAF" xfId="1587" xr:uid="{00000000-0005-0000-0000-000004080000}"/>
    <cellStyle name="Enter Units (2)" xfId="1588" xr:uid="{00000000-0005-0000-0000-000005080000}"/>
    <cellStyle name="Enter Units (2) 2" xfId="1589" xr:uid="{00000000-0005-0000-0000-000006080000}"/>
    <cellStyle name="Enter Units (2) 3" xfId="1590" xr:uid="{00000000-0005-0000-0000-000007080000}"/>
    <cellStyle name="Enter Units (2) 4" xfId="4201" xr:uid="{00000000-0005-0000-0000-000008080000}"/>
    <cellStyle name="Enter Units (2) 5" xfId="4202" xr:uid="{00000000-0005-0000-0000-000009080000}"/>
    <cellStyle name="Enter Units (2)_CAF" xfId="1591" xr:uid="{00000000-0005-0000-0000-00000A080000}"/>
    <cellStyle name="entete_conso" xfId="1592" xr:uid="{00000000-0005-0000-0000-00000B080000}"/>
    <cellStyle name="Entrée 2" xfId="1593" xr:uid="{00000000-0005-0000-0000-00000C080000}"/>
    <cellStyle name="Entrée 2 10" xfId="1594" xr:uid="{00000000-0005-0000-0000-00000D080000}"/>
    <cellStyle name="Entrée 2 10 2" xfId="8324" xr:uid="{00000000-0005-0000-0000-00000D080000}"/>
    <cellStyle name="Entrée 2 10 2 2" xfId="9609" xr:uid="{00000000-0005-0000-0000-00000D080000}"/>
    <cellStyle name="Entrée 2 10 3" xfId="6756" xr:uid="{00000000-0005-0000-0000-00000D080000}"/>
    <cellStyle name="Entrée 2 11" xfId="1595" xr:uid="{00000000-0005-0000-0000-00000E080000}"/>
    <cellStyle name="Entrée 2 11 2" xfId="8325" xr:uid="{00000000-0005-0000-0000-00000E080000}"/>
    <cellStyle name="Entrée 2 11 2 2" xfId="9608" xr:uid="{00000000-0005-0000-0000-00000E080000}"/>
    <cellStyle name="Entrée 2 11 3" xfId="5946" xr:uid="{00000000-0005-0000-0000-00000E080000}"/>
    <cellStyle name="Entrée 2 12" xfId="4203" xr:uid="{00000000-0005-0000-0000-00000F080000}"/>
    <cellStyle name="Entrée 2 12 2" xfId="8655" xr:uid="{00000000-0005-0000-0000-00000F080000}"/>
    <cellStyle name="Entrée 2 12 2 2" xfId="5772" xr:uid="{00000000-0005-0000-0000-00000F080000}"/>
    <cellStyle name="Entrée 2 12 3" xfId="5473" xr:uid="{00000000-0005-0000-0000-00000F080000}"/>
    <cellStyle name="Entrée 2 13" xfId="4204" xr:uid="{00000000-0005-0000-0000-000010080000}"/>
    <cellStyle name="Entrée 2 13 2" xfId="8656" xr:uid="{00000000-0005-0000-0000-000010080000}"/>
    <cellStyle name="Entrée 2 13 2 2" xfId="6506" xr:uid="{00000000-0005-0000-0000-000010080000}"/>
    <cellStyle name="Entrée 2 13 3" xfId="5971" xr:uid="{00000000-0005-0000-0000-000010080000}"/>
    <cellStyle name="Entrée 2 14" xfId="8323" xr:uid="{00000000-0005-0000-0000-00000C080000}"/>
    <cellStyle name="Entrée 2 14 2" xfId="9120" xr:uid="{00000000-0005-0000-0000-00000C080000}"/>
    <cellStyle name="Entrée 2 15" xfId="9524" xr:uid="{00000000-0005-0000-0000-00000C080000}"/>
    <cellStyle name="Entrée 2 2" xfId="1596" xr:uid="{00000000-0005-0000-0000-000011080000}"/>
    <cellStyle name="Entrée 2 2 2" xfId="4205" xr:uid="{00000000-0005-0000-0000-000012080000}"/>
    <cellStyle name="Entrée 2 2 2 2" xfId="4206" xr:uid="{00000000-0005-0000-0000-000013080000}"/>
    <cellStyle name="Entrée 2 2 2 2 2" xfId="4207" xr:uid="{00000000-0005-0000-0000-000014080000}"/>
    <cellStyle name="Entrée 2 2 2 2 2 2" xfId="4208" xr:uid="{00000000-0005-0000-0000-000015080000}"/>
    <cellStyle name="Entrée 2 2 2 2 2 2 2" xfId="8660" xr:uid="{00000000-0005-0000-0000-000015080000}"/>
    <cellStyle name="Entrée 2 2 2 2 2 2 2 2" xfId="5974" xr:uid="{00000000-0005-0000-0000-000015080000}"/>
    <cellStyle name="Entrée 2 2 2 2 2 2 3" xfId="6649" xr:uid="{00000000-0005-0000-0000-000015080000}"/>
    <cellStyle name="Entrée 2 2 2 2 2 3" xfId="4209" xr:uid="{00000000-0005-0000-0000-000016080000}"/>
    <cellStyle name="Entrée 2 2 2 2 2 3 2" xfId="8661" xr:uid="{00000000-0005-0000-0000-000016080000}"/>
    <cellStyle name="Entrée 2 2 2 2 2 3 2 2" xfId="6786" xr:uid="{00000000-0005-0000-0000-000016080000}"/>
    <cellStyle name="Entrée 2 2 2 2 2 3 3" xfId="9248" xr:uid="{00000000-0005-0000-0000-000016080000}"/>
    <cellStyle name="Entrée 2 2 2 2 2 4" xfId="8659" xr:uid="{00000000-0005-0000-0000-000014080000}"/>
    <cellStyle name="Entrée 2 2 2 2 2 4 2" xfId="6504" xr:uid="{00000000-0005-0000-0000-000014080000}"/>
    <cellStyle name="Entrée 2 2 2 2 2 5" xfId="9648" xr:uid="{00000000-0005-0000-0000-000014080000}"/>
    <cellStyle name="Entrée 2 2 2 2 3" xfId="4210" xr:uid="{00000000-0005-0000-0000-000017080000}"/>
    <cellStyle name="Entrée 2 2 2 2 3 2" xfId="8662" xr:uid="{00000000-0005-0000-0000-000017080000}"/>
    <cellStyle name="Entrée 2 2 2 2 3 2 2" xfId="6924" xr:uid="{00000000-0005-0000-0000-000017080000}"/>
    <cellStyle name="Entrée 2 2 2 2 3 3" xfId="6652" xr:uid="{00000000-0005-0000-0000-000017080000}"/>
    <cellStyle name="Entrée 2 2 2 2 4" xfId="8658" xr:uid="{00000000-0005-0000-0000-000013080000}"/>
    <cellStyle name="Entrée 2 2 2 2 4 2" xfId="6505" xr:uid="{00000000-0005-0000-0000-000013080000}"/>
    <cellStyle name="Entrée 2 2 2 2 5" xfId="9644" xr:uid="{00000000-0005-0000-0000-000013080000}"/>
    <cellStyle name="Entrée 2 2 2 3" xfId="4211" xr:uid="{00000000-0005-0000-0000-000018080000}"/>
    <cellStyle name="Entrée 2 2 2 3 2" xfId="4212" xr:uid="{00000000-0005-0000-0000-000019080000}"/>
    <cellStyle name="Entrée 2 2 2 3 2 2" xfId="4213" xr:uid="{00000000-0005-0000-0000-00001A080000}"/>
    <cellStyle name="Entrée 2 2 2 3 2 2 2" xfId="8665" xr:uid="{00000000-0005-0000-0000-00001A080000}"/>
    <cellStyle name="Entrée 2 2 2 3 2 2 2 2" xfId="9324" xr:uid="{00000000-0005-0000-0000-00001A080000}"/>
    <cellStyle name="Entrée 2 2 2 3 2 2 3" xfId="6651" xr:uid="{00000000-0005-0000-0000-00001A080000}"/>
    <cellStyle name="Entrée 2 2 2 3 2 3" xfId="4214" xr:uid="{00000000-0005-0000-0000-00001B080000}"/>
    <cellStyle name="Entrée 2 2 2 3 2 3 2" xfId="8666" xr:uid="{00000000-0005-0000-0000-00001B080000}"/>
    <cellStyle name="Entrée 2 2 2 3 2 3 2 2" xfId="6920" xr:uid="{00000000-0005-0000-0000-00001B080000}"/>
    <cellStyle name="Entrée 2 2 2 3 2 3 3" xfId="9246" xr:uid="{00000000-0005-0000-0000-00001B080000}"/>
    <cellStyle name="Entrée 2 2 2 3 2 4" xfId="8664" xr:uid="{00000000-0005-0000-0000-000019080000}"/>
    <cellStyle name="Entrée 2 2 2 3 2 4 2" xfId="6923" xr:uid="{00000000-0005-0000-0000-000019080000}"/>
    <cellStyle name="Entrée 2 2 2 3 2 5" xfId="9643" xr:uid="{00000000-0005-0000-0000-000019080000}"/>
    <cellStyle name="Entrée 2 2 2 3 3" xfId="4215" xr:uid="{00000000-0005-0000-0000-00001C080000}"/>
    <cellStyle name="Entrée 2 2 2 3 3 2" xfId="8667" xr:uid="{00000000-0005-0000-0000-00001C080000}"/>
    <cellStyle name="Entrée 2 2 2 3 3 2 2" xfId="6922" xr:uid="{00000000-0005-0000-0000-00001C080000}"/>
    <cellStyle name="Entrée 2 2 2 3 3 3" xfId="9247" xr:uid="{00000000-0005-0000-0000-00001C080000}"/>
    <cellStyle name="Entrée 2 2 2 3 4" xfId="8663" xr:uid="{00000000-0005-0000-0000-000018080000}"/>
    <cellStyle name="Entrée 2 2 2 3 4 2" xfId="9325" xr:uid="{00000000-0005-0000-0000-000018080000}"/>
    <cellStyle name="Entrée 2 2 2 3 5" xfId="9654" xr:uid="{00000000-0005-0000-0000-000018080000}"/>
    <cellStyle name="Entrée 2 2 2 4" xfId="4216" xr:uid="{00000000-0005-0000-0000-00001D080000}"/>
    <cellStyle name="Entrée 2 2 2 4 2" xfId="4217" xr:uid="{00000000-0005-0000-0000-00001E080000}"/>
    <cellStyle name="Entrée 2 2 2 4 2 2" xfId="8669" xr:uid="{00000000-0005-0000-0000-00001E080000}"/>
    <cellStyle name="Entrée 2 2 2 4 2 2 2" xfId="6921" xr:uid="{00000000-0005-0000-0000-00001E080000}"/>
    <cellStyle name="Entrée 2 2 2 4 2 3" xfId="9368" xr:uid="{00000000-0005-0000-0000-00001E080000}"/>
    <cellStyle name="Entrée 2 2 2 4 3" xfId="4218" xr:uid="{00000000-0005-0000-0000-00001F080000}"/>
    <cellStyle name="Entrée 2 2 2 4 3 2" xfId="8670" xr:uid="{00000000-0005-0000-0000-00001F080000}"/>
    <cellStyle name="Entrée 2 2 2 4 3 2 2" xfId="6502" xr:uid="{00000000-0005-0000-0000-00001F080000}"/>
    <cellStyle name="Entrée 2 2 2 4 3 3" xfId="9301" xr:uid="{00000000-0005-0000-0000-00001F080000}"/>
    <cellStyle name="Entrée 2 2 2 4 4" xfId="8668" xr:uid="{00000000-0005-0000-0000-00001D080000}"/>
    <cellStyle name="Entrée 2 2 2 4 4 2" xfId="6503" xr:uid="{00000000-0005-0000-0000-00001D080000}"/>
    <cellStyle name="Entrée 2 2 2 4 5" xfId="5461" xr:uid="{00000000-0005-0000-0000-00001D080000}"/>
    <cellStyle name="Entrée 2 2 2 5" xfId="4219" xr:uid="{00000000-0005-0000-0000-000020080000}"/>
    <cellStyle name="Entrée 2 2 2 5 2" xfId="8671" xr:uid="{00000000-0005-0000-0000-000020080000}"/>
    <cellStyle name="Entrée 2 2 2 5 2 2" xfId="6501" xr:uid="{00000000-0005-0000-0000-000020080000}"/>
    <cellStyle name="Entrée 2 2 2 5 3" xfId="9300" xr:uid="{00000000-0005-0000-0000-000020080000}"/>
    <cellStyle name="Entrée 2 2 2 6" xfId="8657" xr:uid="{00000000-0005-0000-0000-000012080000}"/>
    <cellStyle name="Entrée 2 2 2 6 2" xfId="6926" xr:uid="{00000000-0005-0000-0000-000012080000}"/>
    <cellStyle name="Entrée 2 2 2 7" xfId="9174" xr:uid="{00000000-0005-0000-0000-000012080000}"/>
    <cellStyle name="Entrée 2 2 3" xfId="4220" xr:uid="{00000000-0005-0000-0000-000021080000}"/>
    <cellStyle name="Entrée 2 2 3 2" xfId="4221" xr:uid="{00000000-0005-0000-0000-000022080000}"/>
    <cellStyle name="Entrée 2 2 3 2 2" xfId="4222" xr:uid="{00000000-0005-0000-0000-000023080000}"/>
    <cellStyle name="Entrée 2 2 3 2 2 2" xfId="8674" xr:uid="{00000000-0005-0000-0000-000023080000}"/>
    <cellStyle name="Entrée 2 2 3 2 2 2 2" xfId="9327" xr:uid="{00000000-0005-0000-0000-000023080000}"/>
    <cellStyle name="Entrée 2 2 3 2 2 3" xfId="9249" xr:uid="{00000000-0005-0000-0000-000023080000}"/>
    <cellStyle name="Entrée 2 2 3 2 3" xfId="4223" xr:uid="{00000000-0005-0000-0000-000024080000}"/>
    <cellStyle name="Entrée 2 2 3 2 3 2" xfId="8675" xr:uid="{00000000-0005-0000-0000-000024080000}"/>
    <cellStyle name="Entrée 2 2 3 2 3 2 2" xfId="6916" xr:uid="{00000000-0005-0000-0000-000024080000}"/>
    <cellStyle name="Entrée 2 2 3 2 3 3" xfId="9250" xr:uid="{00000000-0005-0000-0000-000024080000}"/>
    <cellStyle name="Entrée 2 2 3 2 4" xfId="8673" xr:uid="{00000000-0005-0000-0000-000022080000}"/>
    <cellStyle name="Entrée 2 2 3 2 4 2" xfId="6919" xr:uid="{00000000-0005-0000-0000-000022080000}"/>
    <cellStyle name="Entrée 2 2 3 2 5" xfId="5551" xr:uid="{00000000-0005-0000-0000-000022080000}"/>
    <cellStyle name="Entrée 2 2 3 3" xfId="4224" xr:uid="{00000000-0005-0000-0000-000025080000}"/>
    <cellStyle name="Entrée 2 2 3 3 2" xfId="8676" xr:uid="{00000000-0005-0000-0000-000025080000}"/>
    <cellStyle name="Entrée 2 2 3 3 2 2" xfId="6918" xr:uid="{00000000-0005-0000-0000-000025080000}"/>
    <cellStyle name="Entrée 2 2 3 3 3" xfId="6956" xr:uid="{00000000-0005-0000-0000-000025080000}"/>
    <cellStyle name="Entrée 2 2 3 4" xfId="8672" xr:uid="{00000000-0005-0000-0000-000021080000}"/>
    <cellStyle name="Entrée 2 2 3 4 2" xfId="6915" xr:uid="{00000000-0005-0000-0000-000021080000}"/>
    <cellStyle name="Entrée 2 2 3 5" xfId="9299" xr:uid="{00000000-0005-0000-0000-000021080000}"/>
    <cellStyle name="Entrée 2 2 4" xfId="4225" xr:uid="{00000000-0005-0000-0000-000026080000}"/>
    <cellStyle name="Entrée 2 2 4 2" xfId="4226" xr:uid="{00000000-0005-0000-0000-000027080000}"/>
    <cellStyle name="Entrée 2 2 4 2 2" xfId="4227" xr:uid="{00000000-0005-0000-0000-000028080000}"/>
    <cellStyle name="Entrée 2 2 4 2 2 2" xfId="8679" xr:uid="{00000000-0005-0000-0000-000028080000}"/>
    <cellStyle name="Entrée 2 2 4 2 2 2 2" xfId="6500" xr:uid="{00000000-0005-0000-0000-000028080000}"/>
    <cellStyle name="Entrée 2 2 4 2 2 3" xfId="6648" xr:uid="{00000000-0005-0000-0000-000028080000}"/>
    <cellStyle name="Entrée 2 2 4 2 3" xfId="4228" xr:uid="{00000000-0005-0000-0000-000029080000}"/>
    <cellStyle name="Entrée 2 2 4 2 3 2" xfId="8680" xr:uid="{00000000-0005-0000-0000-000029080000}"/>
    <cellStyle name="Entrée 2 2 4 2 3 2 2" xfId="7499" xr:uid="{00000000-0005-0000-0000-000029080000}"/>
    <cellStyle name="Entrée 2 2 4 2 3 3" xfId="9245" xr:uid="{00000000-0005-0000-0000-000029080000}"/>
    <cellStyle name="Entrée 2 2 4 2 4" xfId="8678" xr:uid="{00000000-0005-0000-0000-000027080000}"/>
    <cellStyle name="Entrée 2 2 4 2 4 2" xfId="6917" xr:uid="{00000000-0005-0000-0000-000027080000}"/>
    <cellStyle name="Entrée 2 2 4 2 5" xfId="6777" xr:uid="{00000000-0005-0000-0000-000027080000}"/>
    <cellStyle name="Entrée 2 2 4 3" xfId="4229" xr:uid="{00000000-0005-0000-0000-00002A080000}"/>
    <cellStyle name="Entrée 2 2 4 3 2" xfId="8681" xr:uid="{00000000-0005-0000-0000-00002A080000}"/>
    <cellStyle name="Entrée 2 2 4 3 2 2" xfId="9413" xr:uid="{00000000-0005-0000-0000-00002A080000}"/>
    <cellStyle name="Entrée 2 2 4 3 3" xfId="6536" xr:uid="{00000000-0005-0000-0000-00002A080000}"/>
    <cellStyle name="Entrée 2 2 4 4" xfId="8677" xr:uid="{00000000-0005-0000-0000-000026080000}"/>
    <cellStyle name="Entrée 2 2 4 4 2" xfId="9326" xr:uid="{00000000-0005-0000-0000-000026080000}"/>
    <cellStyle name="Entrée 2 2 4 5" xfId="6960" xr:uid="{00000000-0005-0000-0000-000026080000}"/>
    <cellStyle name="Entrée 2 2 5" xfId="4230" xr:uid="{00000000-0005-0000-0000-00002B080000}"/>
    <cellStyle name="Entrée 2 2 5 2" xfId="4231" xr:uid="{00000000-0005-0000-0000-00002C080000}"/>
    <cellStyle name="Entrée 2 2 5 2 2" xfId="8683" xr:uid="{00000000-0005-0000-0000-00002C080000}"/>
    <cellStyle name="Entrée 2 2 5 2 2 2" xfId="6498" xr:uid="{00000000-0005-0000-0000-00002C080000}"/>
    <cellStyle name="Entrée 2 2 5 2 3" xfId="6959" xr:uid="{00000000-0005-0000-0000-00002C080000}"/>
    <cellStyle name="Entrée 2 2 5 3" xfId="4232" xr:uid="{00000000-0005-0000-0000-00002D080000}"/>
    <cellStyle name="Entrée 2 2 5 3 2" xfId="8684" xr:uid="{00000000-0005-0000-0000-00002D080000}"/>
    <cellStyle name="Entrée 2 2 5 3 2 2" xfId="7544" xr:uid="{00000000-0005-0000-0000-00002D080000}"/>
    <cellStyle name="Entrée 2 2 5 3 3" xfId="6836" xr:uid="{00000000-0005-0000-0000-00002D080000}"/>
    <cellStyle name="Entrée 2 2 5 4" xfId="8682" xr:uid="{00000000-0005-0000-0000-00002B080000}"/>
    <cellStyle name="Entrée 2 2 5 4 2" xfId="6499" xr:uid="{00000000-0005-0000-0000-00002B080000}"/>
    <cellStyle name="Entrée 2 2 5 5" xfId="6957" xr:uid="{00000000-0005-0000-0000-00002B080000}"/>
    <cellStyle name="Entrée 2 2 6" xfId="4233" xr:uid="{00000000-0005-0000-0000-00002E080000}"/>
    <cellStyle name="Entrée 2 2 6 2" xfId="8685" xr:uid="{00000000-0005-0000-0000-00002E080000}"/>
    <cellStyle name="Entrée 2 2 6 2 2" xfId="6914" xr:uid="{00000000-0005-0000-0000-00002E080000}"/>
    <cellStyle name="Entrée 2 2 6 3" xfId="9364" xr:uid="{00000000-0005-0000-0000-00002E080000}"/>
    <cellStyle name="Entrée 2 2 7" xfId="4234" xr:uid="{00000000-0005-0000-0000-00002F080000}"/>
    <cellStyle name="Entrée 2 2 7 2" xfId="8686" xr:uid="{00000000-0005-0000-0000-00002F080000}"/>
    <cellStyle name="Entrée 2 2 7 2 2" xfId="9329" xr:uid="{00000000-0005-0000-0000-00002F080000}"/>
    <cellStyle name="Entrée 2 2 7 3" xfId="9254" xr:uid="{00000000-0005-0000-0000-00002F080000}"/>
    <cellStyle name="Entrée 2 2 8" xfId="8326" xr:uid="{00000000-0005-0000-0000-000011080000}"/>
    <cellStyle name="Entrée 2 2 8 2" xfId="9121" xr:uid="{00000000-0005-0000-0000-000011080000}"/>
    <cellStyle name="Entrée 2 2 9" xfId="7057" xr:uid="{00000000-0005-0000-0000-000011080000}"/>
    <cellStyle name="Entrée 2 3" xfId="1597" xr:uid="{00000000-0005-0000-0000-000030080000}"/>
    <cellStyle name="Entrée 2 3 2" xfId="4235" xr:uid="{00000000-0005-0000-0000-000031080000}"/>
    <cellStyle name="Entrée 2 3 2 2" xfId="4236" xr:uid="{00000000-0005-0000-0000-000032080000}"/>
    <cellStyle name="Entrée 2 3 2 2 2" xfId="4237" xr:uid="{00000000-0005-0000-0000-000033080000}"/>
    <cellStyle name="Entrée 2 3 2 2 2 2" xfId="4238" xr:uid="{00000000-0005-0000-0000-000034080000}"/>
    <cellStyle name="Entrée 2 3 2 2 2 2 2" xfId="8690" xr:uid="{00000000-0005-0000-0000-000034080000}"/>
    <cellStyle name="Entrée 2 3 2 2 2 2 2 2" xfId="6912" xr:uid="{00000000-0005-0000-0000-000034080000}"/>
    <cellStyle name="Entrée 2 3 2 2 2 2 3" xfId="9640" xr:uid="{00000000-0005-0000-0000-000034080000}"/>
    <cellStyle name="Entrée 2 3 2 2 2 3" xfId="4239" xr:uid="{00000000-0005-0000-0000-000035080000}"/>
    <cellStyle name="Entrée 2 3 2 2 2 3 2" xfId="8691" xr:uid="{00000000-0005-0000-0000-000035080000}"/>
    <cellStyle name="Entrée 2 3 2 2 2 3 2 2" xfId="7210" xr:uid="{00000000-0005-0000-0000-000035080000}"/>
    <cellStyle name="Entrée 2 3 2 2 2 3 3" xfId="6644" xr:uid="{00000000-0005-0000-0000-000035080000}"/>
    <cellStyle name="Entrée 2 3 2 2 2 4" xfId="8689" xr:uid="{00000000-0005-0000-0000-000033080000}"/>
    <cellStyle name="Entrée 2 3 2 2 2 4 2" xfId="9328" xr:uid="{00000000-0005-0000-0000-000033080000}"/>
    <cellStyle name="Entrée 2 3 2 2 2 5" xfId="6424" xr:uid="{00000000-0005-0000-0000-000033080000}"/>
    <cellStyle name="Entrée 2 3 2 2 3" xfId="4240" xr:uid="{00000000-0005-0000-0000-000036080000}"/>
    <cellStyle name="Entrée 2 3 2 2 3 2" xfId="8692" xr:uid="{00000000-0005-0000-0000-000036080000}"/>
    <cellStyle name="Entrée 2 3 2 2 3 2 2" xfId="6464" xr:uid="{00000000-0005-0000-0000-000036080000}"/>
    <cellStyle name="Entrée 2 3 2 2 3 3" xfId="6645" xr:uid="{00000000-0005-0000-0000-000036080000}"/>
    <cellStyle name="Entrée 2 3 2 2 4" xfId="8688" xr:uid="{00000000-0005-0000-0000-000032080000}"/>
    <cellStyle name="Entrée 2 3 2 2 4 2" xfId="6913" xr:uid="{00000000-0005-0000-0000-000032080000}"/>
    <cellStyle name="Entrée 2 3 2 2 5" xfId="7450" xr:uid="{00000000-0005-0000-0000-000032080000}"/>
    <cellStyle name="Entrée 2 3 2 3" xfId="4241" xr:uid="{00000000-0005-0000-0000-000037080000}"/>
    <cellStyle name="Entrée 2 3 2 3 2" xfId="4242" xr:uid="{00000000-0005-0000-0000-000038080000}"/>
    <cellStyle name="Entrée 2 3 2 3 2 2" xfId="4243" xr:uid="{00000000-0005-0000-0000-000039080000}"/>
    <cellStyle name="Entrée 2 3 2 3 2 2 2" xfId="8695" xr:uid="{00000000-0005-0000-0000-000039080000}"/>
    <cellStyle name="Entrée 2 3 2 3 2 2 2 2" xfId="7439" xr:uid="{00000000-0005-0000-0000-000039080000}"/>
    <cellStyle name="Entrée 2 3 2 3 2 2 3" xfId="9653" xr:uid="{00000000-0005-0000-0000-000039080000}"/>
    <cellStyle name="Entrée 2 3 2 3 2 3" xfId="4244" xr:uid="{00000000-0005-0000-0000-00003A080000}"/>
    <cellStyle name="Entrée 2 3 2 3 2 3 2" xfId="8696" xr:uid="{00000000-0005-0000-0000-00003A080000}"/>
    <cellStyle name="Entrée 2 3 2 3 2 3 2 2" xfId="6911" xr:uid="{00000000-0005-0000-0000-00003A080000}"/>
    <cellStyle name="Entrée 2 3 2 3 2 3 3" xfId="6534" xr:uid="{00000000-0005-0000-0000-00003A080000}"/>
    <cellStyle name="Entrée 2 3 2 3 2 4" xfId="8694" xr:uid="{00000000-0005-0000-0000-000038080000}"/>
    <cellStyle name="Entrée 2 3 2 3 2 4 2" xfId="5557" xr:uid="{00000000-0005-0000-0000-000038080000}"/>
    <cellStyle name="Entrée 2 3 2 3 2 5" xfId="5460" xr:uid="{00000000-0005-0000-0000-000038080000}"/>
    <cellStyle name="Entrée 2 3 2 3 3" xfId="4245" xr:uid="{00000000-0005-0000-0000-00003B080000}"/>
    <cellStyle name="Entrée 2 3 2 3 3 2" xfId="8697" xr:uid="{00000000-0005-0000-0000-00003B080000}"/>
    <cellStyle name="Entrée 2 3 2 3 3 2 2" xfId="9331" xr:uid="{00000000-0005-0000-0000-00003B080000}"/>
    <cellStyle name="Entrée 2 3 2 3 3 3" xfId="6958" xr:uid="{00000000-0005-0000-0000-00003B080000}"/>
    <cellStyle name="Entrée 2 3 2 3 4" xfId="8693" xr:uid="{00000000-0005-0000-0000-000037080000}"/>
    <cellStyle name="Entrée 2 3 2 3 4 2" xfId="6463" xr:uid="{00000000-0005-0000-0000-000037080000}"/>
    <cellStyle name="Entrée 2 3 2 3 5" xfId="6646" xr:uid="{00000000-0005-0000-0000-000037080000}"/>
    <cellStyle name="Entrée 2 3 2 4" xfId="4246" xr:uid="{00000000-0005-0000-0000-00003C080000}"/>
    <cellStyle name="Entrée 2 3 2 4 2" xfId="4247" xr:uid="{00000000-0005-0000-0000-00003D080000}"/>
    <cellStyle name="Entrée 2 3 2 4 2 2" xfId="8699" xr:uid="{00000000-0005-0000-0000-00003D080000}"/>
    <cellStyle name="Entrée 2 3 2 4 2 2 2" xfId="9330" xr:uid="{00000000-0005-0000-0000-00003D080000}"/>
    <cellStyle name="Entrée 2 3 2 4 2 3" xfId="9302" xr:uid="{00000000-0005-0000-0000-00003D080000}"/>
    <cellStyle name="Entrée 2 3 2 4 3" xfId="4248" xr:uid="{00000000-0005-0000-0000-00003E080000}"/>
    <cellStyle name="Entrée 2 3 2 4 3 2" xfId="8700" xr:uid="{00000000-0005-0000-0000-00003E080000}"/>
    <cellStyle name="Entrée 2 3 2 4 3 2 2" xfId="7543" xr:uid="{00000000-0005-0000-0000-00003E080000}"/>
    <cellStyle name="Entrée 2 3 2 4 3 3" xfId="9252" xr:uid="{00000000-0005-0000-0000-00003E080000}"/>
    <cellStyle name="Entrée 2 3 2 4 4" xfId="8698" xr:uid="{00000000-0005-0000-0000-00003C080000}"/>
    <cellStyle name="Entrée 2 3 2 4 4 2" xfId="6910" xr:uid="{00000000-0005-0000-0000-00003C080000}"/>
    <cellStyle name="Entrée 2 3 2 4 5" xfId="9303" xr:uid="{00000000-0005-0000-0000-00003C080000}"/>
    <cellStyle name="Entrée 2 3 2 5" xfId="4249" xr:uid="{00000000-0005-0000-0000-00003F080000}"/>
    <cellStyle name="Entrée 2 3 2 5 2" xfId="8701" xr:uid="{00000000-0005-0000-0000-00003F080000}"/>
    <cellStyle name="Entrée 2 3 2 5 2 2" xfId="6909" xr:uid="{00000000-0005-0000-0000-00003F080000}"/>
    <cellStyle name="Entrée 2 3 2 5 3" xfId="9253" xr:uid="{00000000-0005-0000-0000-00003F080000}"/>
    <cellStyle name="Entrée 2 3 2 6" xfId="8687" xr:uid="{00000000-0005-0000-0000-000031080000}"/>
    <cellStyle name="Entrée 2 3 2 6 2" xfId="7545" xr:uid="{00000000-0005-0000-0000-000031080000}"/>
    <cellStyle name="Entrée 2 3 2 7" xfId="6647" xr:uid="{00000000-0005-0000-0000-000031080000}"/>
    <cellStyle name="Entrée 2 3 3" xfId="4250" xr:uid="{00000000-0005-0000-0000-000040080000}"/>
    <cellStyle name="Entrée 2 3 3 2" xfId="4251" xr:uid="{00000000-0005-0000-0000-000041080000}"/>
    <cellStyle name="Entrée 2 3 3 2 2" xfId="4252" xr:uid="{00000000-0005-0000-0000-000042080000}"/>
    <cellStyle name="Entrée 2 3 3 2 2 2" xfId="8704" xr:uid="{00000000-0005-0000-0000-000042080000}"/>
    <cellStyle name="Entrée 2 3 3 2 2 2 2" xfId="7179" xr:uid="{00000000-0005-0000-0000-000042080000}"/>
    <cellStyle name="Entrée 2 3 3 2 2 3" xfId="6834" xr:uid="{00000000-0005-0000-0000-000042080000}"/>
    <cellStyle name="Entrée 2 3 3 2 3" xfId="4253" xr:uid="{00000000-0005-0000-0000-000043080000}"/>
    <cellStyle name="Entrée 2 3 3 2 3 2" xfId="8705" xr:uid="{00000000-0005-0000-0000-000043080000}"/>
    <cellStyle name="Entrée 2 3 3 2 3 2 2" xfId="7178" xr:uid="{00000000-0005-0000-0000-000043080000}"/>
    <cellStyle name="Entrée 2 3 3 2 3 3" xfId="6643" xr:uid="{00000000-0005-0000-0000-000043080000}"/>
    <cellStyle name="Entrée 2 3 3 2 4" xfId="8703" xr:uid="{00000000-0005-0000-0000-000041080000}"/>
    <cellStyle name="Entrée 2 3 3 2 4 2" xfId="6908" xr:uid="{00000000-0005-0000-0000-000041080000}"/>
    <cellStyle name="Entrée 2 3 3 2 5" xfId="6833" xr:uid="{00000000-0005-0000-0000-000041080000}"/>
    <cellStyle name="Entrée 2 3 3 3" xfId="4254" xr:uid="{00000000-0005-0000-0000-000044080000}"/>
    <cellStyle name="Entrée 2 3 3 3 2" xfId="8706" xr:uid="{00000000-0005-0000-0000-000044080000}"/>
    <cellStyle name="Entrée 2 3 3 3 2 2" xfId="6903" xr:uid="{00000000-0005-0000-0000-000044080000}"/>
    <cellStyle name="Entrée 2 3 3 3 3" xfId="7292" xr:uid="{00000000-0005-0000-0000-000044080000}"/>
    <cellStyle name="Entrée 2 3 3 4" xfId="8702" xr:uid="{00000000-0005-0000-0000-000040080000}"/>
    <cellStyle name="Entrée 2 3 3 4 2" xfId="7180" xr:uid="{00000000-0005-0000-0000-000040080000}"/>
    <cellStyle name="Entrée 2 3 3 5" xfId="6832" xr:uid="{00000000-0005-0000-0000-000040080000}"/>
    <cellStyle name="Entrée 2 3 4" xfId="4255" xr:uid="{00000000-0005-0000-0000-000045080000}"/>
    <cellStyle name="Entrée 2 3 4 2" xfId="4256" xr:uid="{00000000-0005-0000-0000-000046080000}"/>
    <cellStyle name="Entrée 2 3 4 2 2" xfId="4257" xr:uid="{00000000-0005-0000-0000-000047080000}"/>
    <cellStyle name="Entrée 2 3 4 2 2 2" xfId="8709" xr:uid="{00000000-0005-0000-0000-000047080000}"/>
    <cellStyle name="Entrée 2 3 4 2 2 2 2" xfId="9333" xr:uid="{00000000-0005-0000-0000-000047080000}"/>
    <cellStyle name="Entrée 2 3 4 2 2 3" xfId="5471" xr:uid="{00000000-0005-0000-0000-000047080000}"/>
    <cellStyle name="Entrée 2 3 4 2 3" xfId="4258" xr:uid="{00000000-0005-0000-0000-000048080000}"/>
    <cellStyle name="Entrée 2 3 4 2 3 2" xfId="8710" xr:uid="{00000000-0005-0000-0000-000048080000}"/>
    <cellStyle name="Entrée 2 3 4 2 3 2 2" xfId="6904" xr:uid="{00000000-0005-0000-0000-000048080000}"/>
    <cellStyle name="Entrée 2 3 4 2 3 3" xfId="9255" xr:uid="{00000000-0005-0000-0000-000048080000}"/>
    <cellStyle name="Entrée 2 3 4 2 4" xfId="8708" xr:uid="{00000000-0005-0000-0000-000046080000}"/>
    <cellStyle name="Entrée 2 3 4 2 4 2" xfId="6907" xr:uid="{00000000-0005-0000-0000-000046080000}"/>
    <cellStyle name="Entrée 2 3 4 2 5" xfId="6423" xr:uid="{00000000-0005-0000-0000-000046080000}"/>
    <cellStyle name="Entrée 2 3 4 3" xfId="4259" xr:uid="{00000000-0005-0000-0000-000049080000}"/>
    <cellStyle name="Entrée 2 3 4 3 2" xfId="8711" xr:uid="{00000000-0005-0000-0000-000049080000}"/>
    <cellStyle name="Entrée 2 3 4 3 2 2" xfId="6906" xr:uid="{00000000-0005-0000-0000-000049080000}"/>
    <cellStyle name="Entrée 2 3 4 3 3" xfId="9256" xr:uid="{00000000-0005-0000-0000-000049080000}"/>
    <cellStyle name="Entrée 2 3 4 4" xfId="8707" xr:uid="{00000000-0005-0000-0000-000045080000}"/>
    <cellStyle name="Entrée 2 3 4 4 2" xfId="5773" xr:uid="{00000000-0005-0000-0000-000045080000}"/>
    <cellStyle name="Entrée 2 3 4 5" xfId="5472" xr:uid="{00000000-0005-0000-0000-000045080000}"/>
    <cellStyle name="Entrée 2 3 5" xfId="4260" xr:uid="{00000000-0005-0000-0000-00004A080000}"/>
    <cellStyle name="Entrée 2 3 5 2" xfId="4261" xr:uid="{00000000-0005-0000-0000-00004B080000}"/>
    <cellStyle name="Entrée 2 3 5 2 2" xfId="8713" xr:uid="{00000000-0005-0000-0000-00004B080000}"/>
    <cellStyle name="Entrée 2 3 5 2 2 2" xfId="9412" xr:uid="{00000000-0005-0000-0000-00004B080000}"/>
    <cellStyle name="Entrée 2 3 5 2 3" xfId="9473" xr:uid="{00000000-0005-0000-0000-00004B080000}"/>
    <cellStyle name="Entrée 2 3 5 3" xfId="4262" xr:uid="{00000000-0005-0000-0000-00004C080000}"/>
    <cellStyle name="Entrée 2 3 5 3 2" xfId="8714" xr:uid="{00000000-0005-0000-0000-00004C080000}"/>
    <cellStyle name="Entrée 2 3 5 3 2 2" xfId="9332" xr:uid="{00000000-0005-0000-0000-00004C080000}"/>
    <cellStyle name="Entrée 2 3 5 3 3" xfId="9222" xr:uid="{00000000-0005-0000-0000-00004C080000}"/>
    <cellStyle name="Entrée 2 3 5 4" xfId="8712" xr:uid="{00000000-0005-0000-0000-00004A080000}"/>
    <cellStyle name="Entrée 2 3 5 4 2" xfId="7498" xr:uid="{00000000-0005-0000-0000-00004A080000}"/>
    <cellStyle name="Entrée 2 3 5 5" xfId="9646" xr:uid="{00000000-0005-0000-0000-00004A080000}"/>
    <cellStyle name="Entrée 2 3 6" xfId="4263" xr:uid="{00000000-0005-0000-0000-00004D080000}"/>
    <cellStyle name="Entrée 2 3 6 2" xfId="8715" xr:uid="{00000000-0005-0000-0000-00004D080000}"/>
    <cellStyle name="Entrée 2 3 6 2 2" xfId="6905" xr:uid="{00000000-0005-0000-0000-00004D080000}"/>
    <cellStyle name="Entrée 2 3 6 3" xfId="6642" xr:uid="{00000000-0005-0000-0000-00004D080000}"/>
    <cellStyle name="Entrée 2 3 7" xfId="4264" xr:uid="{00000000-0005-0000-0000-00004E080000}"/>
    <cellStyle name="Entrée 2 3 7 2" xfId="8716" xr:uid="{00000000-0005-0000-0000-00004E080000}"/>
    <cellStyle name="Entrée 2 3 7 2 2" xfId="7177" xr:uid="{00000000-0005-0000-0000-00004E080000}"/>
    <cellStyle name="Entrée 2 3 7 3" xfId="9251" xr:uid="{00000000-0005-0000-0000-00004E080000}"/>
    <cellStyle name="Entrée 2 3 8" xfId="8327" xr:uid="{00000000-0005-0000-0000-000030080000}"/>
    <cellStyle name="Entrée 2 3 8 2" xfId="9472" xr:uid="{00000000-0005-0000-0000-000030080000}"/>
    <cellStyle name="Entrée 2 3 9" xfId="9523" xr:uid="{00000000-0005-0000-0000-000030080000}"/>
    <cellStyle name="Entrée 2 4" xfId="1598" xr:uid="{00000000-0005-0000-0000-00004F080000}"/>
    <cellStyle name="Entrée 2 4 2" xfId="4265" xr:uid="{00000000-0005-0000-0000-000050080000}"/>
    <cellStyle name="Entrée 2 4 2 2" xfId="4266" xr:uid="{00000000-0005-0000-0000-000051080000}"/>
    <cellStyle name="Entrée 2 4 2 2 2" xfId="4267" xr:uid="{00000000-0005-0000-0000-000052080000}"/>
    <cellStyle name="Entrée 2 4 2 2 2 2" xfId="8719" xr:uid="{00000000-0005-0000-0000-000052080000}"/>
    <cellStyle name="Entrée 2 4 2 2 2 2 2" xfId="6898" xr:uid="{00000000-0005-0000-0000-000052080000}"/>
    <cellStyle name="Entrée 2 4 2 2 2 3" xfId="6955" xr:uid="{00000000-0005-0000-0000-000052080000}"/>
    <cellStyle name="Entrée 2 4 2 2 3" xfId="4268" xr:uid="{00000000-0005-0000-0000-000053080000}"/>
    <cellStyle name="Entrée 2 4 2 2 3 2" xfId="8720" xr:uid="{00000000-0005-0000-0000-000053080000}"/>
    <cellStyle name="Entrée 2 4 2 2 3 2 2" xfId="6902" xr:uid="{00000000-0005-0000-0000-000053080000}"/>
    <cellStyle name="Entrée 2 4 2 2 3 3" xfId="6640" xr:uid="{00000000-0005-0000-0000-000053080000}"/>
    <cellStyle name="Entrée 2 4 2 2 4" xfId="8718" xr:uid="{00000000-0005-0000-0000-000051080000}"/>
    <cellStyle name="Entrée 2 4 2 2 4 2" xfId="6461" xr:uid="{00000000-0005-0000-0000-000051080000}"/>
    <cellStyle name="Entrée 2 4 2 2 5" xfId="6944" xr:uid="{00000000-0005-0000-0000-000051080000}"/>
    <cellStyle name="Entrée 2 4 2 3" xfId="4269" xr:uid="{00000000-0005-0000-0000-000054080000}"/>
    <cellStyle name="Entrée 2 4 2 3 2" xfId="8721" xr:uid="{00000000-0005-0000-0000-000054080000}"/>
    <cellStyle name="Entrée 2 4 2 3 2 2" xfId="9335" xr:uid="{00000000-0005-0000-0000-000054080000}"/>
    <cellStyle name="Entrée 2 4 2 3 3" xfId="6641" xr:uid="{00000000-0005-0000-0000-000054080000}"/>
    <cellStyle name="Entrée 2 4 2 4" xfId="8717" xr:uid="{00000000-0005-0000-0000-000050080000}"/>
    <cellStyle name="Entrée 2 4 2 4 2" xfId="6462" xr:uid="{00000000-0005-0000-0000-000050080000}"/>
    <cellStyle name="Entrée 2 4 2 5" xfId="9298" xr:uid="{00000000-0005-0000-0000-000050080000}"/>
    <cellStyle name="Entrée 2 4 3" xfId="4270" xr:uid="{00000000-0005-0000-0000-000055080000}"/>
    <cellStyle name="Entrée 2 4 3 2" xfId="4271" xr:uid="{00000000-0005-0000-0000-000056080000}"/>
    <cellStyle name="Entrée 2 4 3 2 2" xfId="4272" xr:uid="{00000000-0005-0000-0000-000057080000}"/>
    <cellStyle name="Entrée 2 4 3 2 2 2" xfId="8724" xr:uid="{00000000-0005-0000-0000-000057080000}"/>
    <cellStyle name="Entrée 2 4 3 2 2 2 2" xfId="9334" xr:uid="{00000000-0005-0000-0000-000057080000}"/>
    <cellStyle name="Entrée 2 4 3 2 2 3" xfId="7539" xr:uid="{00000000-0005-0000-0000-000057080000}"/>
    <cellStyle name="Entrée 2 4 3 2 3" xfId="4273" xr:uid="{00000000-0005-0000-0000-000058080000}"/>
    <cellStyle name="Entrée 2 4 3 2 3 2" xfId="8725" xr:uid="{00000000-0005-0000-0000-000058080000}"/>
    <cellStyle name="Entrée 2 4 3 2 3 2 2" xfId="6900" xr:uid="{00000000-0005-0000-0000-000058080000}"/>
    <cellStyle name="Entrée 2 4 3 2 3 3" xfId="6638" xr:uid="{00000000-0005-0000-0000-000058080000}"/>
    <cellStyle name="Entrée 2 4 3 2 4" xfId="8723" xr:uid="{00000000-0005-0000-0000-000056080000}"/>
    <cellStyle name="Entrée 2 4 3 2 4 2" xfId="6901" xr:uid="{00000000-0005-0000-0000-000056080000}"/>
    <cellStyle name="Entrée 2 4 3 2 5" xfId="6953" xr:uid="{00000000-0005-0000-0000-000056080000}"/>
    <cellStyle name="Entrée 2 4 3 3" xfId="4274" xr:uid="{00000000-0005-0000-0000-000059080000}"/>
    <cellStyle name="Entrée 2 4 3 3 2" xfId="8726" xr:uid="{00000000-0005-0000-0000-000059080000}"/>
    <cellStyle name="Entrée 2 4 3 3 2 2" xfId="6460" xr:uid="{00000000-0005-0000-0000-000059080000}"/>
    <cellStyle name="Entrée 2 4 3 3 3" xfId="6639" xr:uid="{00000000-0005-0000-0000-000059080000}"/>
    <cellStyle name="Entrée 2 4 3 4" xfId="8722" xr:uid="{00000000-0005-0000-0000-000055080000}"/>
    <cellStyle name="Entrée 2 4 3 4 2" xfId="6899" xr:uid="{00000000-0005-0000-0000-000055080000}"/>
    <cellStyle name="Entrée 2 4 3 5" xfId="6533" xr:uid="{00000000-0005-0000-0000-000055080000}"/>
    <cellStyle name="Entrée 2 4 4" xfId="4275" xr:uid="{00000000-0005-0000-0000-00005A080000}"/>
    <cellStyle name="Entrée 2 4 4 2" xfId="4276" xr:uid="{00000000-0005-0000-0000-00005B080000}"/>
    <cellStyle name="Entrée 2 4 4 2 2" xfId="8728" xr:uid="{00000000-0005-0000-0000-00005B080000}"/>
    <cellStyle name="Entrée 2 4 4 2 2 2" xfId="6458" xr:uid="{00000000-0005-0000-0000-00005B080000}"/>
    <cellStyle name="Entrée 2 4 4 2 3" xfId="9647" xr:uid="{00000000-0005-0000-0000-00005B080000}"/>
    <cellStyle name="Entrée 2 4 4 3" xfId="4277" xr:uid="{00000000-0005-0000-0000-00005C080000}"/>
    <cellStyle name="Entrée 2 4 4 3 2" xfId="8729" xr:uid="{00000000-0005-0000-0000-00005C080000}"/>
    <cellStyle name="Entrée 2 4 4 3 2 2" xfId="6883" xr:uid="{00000000-0005-0000-0000-00005C080000}"/>
    <cellStyle name="Entrée 2 4 4 3 3" xfId="6422" xr:uid="{00000000-0005-0000-0000-00005C080000}"/>
    <cellStyle name="Entrée 2 4 4 4" xfId="8727" xr:uid="{00000000-0005-0000-0000-00005A080000}"/>
    <cellStyle name="Entrée 2 4 4 4 2" xfId="6459" xr:uid="{00000000-0005-0000-0000-00005A080000}"/>
    <cellStyle name="Entrée 2 4 4 5" xfId="5470" xr:uid="{00000000-0005-0000-0000-00005A080000}"/>
    <cellStyle name="Entrée 2 4 5" xfId="4278" xr:uid="{00000000-0005-0000-0000-00005D080000}"/>
    <cellStyle name="Entrée 2 4 5 2" xfId="8730" xr:uid="{00000000-0005-0000-0000-00005D080000}"/>
    <cellStyle name="Entrée 2 4 5 2 2" xfId="6897" xr:uid="{00000000-0005-0000-0000-00005D080000}"/>
    <cellStyle name="Entrée 2 4 5 3" xfId="6773" xr:uid="{00000000-0005-0000-0000-00005D080000}"/>
    <cellStyle name="Entrée 2 4 6" xfId="4279" xr:uid="{00000000-0005-0000-0000-00005E080000}"/>
    <cellStyle name="Entrée 2 4 6 2" xfId="8731" xr:uid="{00000000-0005-0000-0000-00005E080000}"/>
    <cellStyle name="Entrée 2 4 6 2 2" xfId="9337" xr:uid="{00000000-0005-0000-0000-00005E080000}"/>
    <cellStyle name="Entrée 2 4 6 3" xfId="9182" xr:uid="{00000000-0005-0000-0000-00005E080000}"/>
    <cellStyle name="Entrée 2 4 7" xfId="8328" xr:uid="{00000000-0005-0000-0000-00004F080000}"/>
    <cellStyle name="Entrée 2 4 7 2" xfId="6033" xr:uid="{00000000-0005-0000-0000-00004F080000}"/>
    <cellStyle name="Entrée 2 4 8" xfId="7079" xr:uid="{00000000-0005-0000-0000-00004F080000}"/>
    <cellStyle name="Entrée 2 5" xfId="1599" xr:uid="{00000000-0005-0000-0000-00005F080000}"/>
    <cellStyle name="Entrée 2 5 2" xfId="4280" xr:uid="{00000000-0005-0000-0000-000060080000}"/>
    <cellStyle name="Entrée 2 5 2 2" xfId="4281" xr:uid="{00000000-0005-0000-0000-000061080000}"/>
    <cellStyle name="Entrée 2 5 2 2 2" xfId="8733" xr:uid="{00000000-0005-0000-0000-000061080000}"/>
    <cellStyle name="Entrée 2 5 2 2 2 2" xfId="6896" xr:uid="{00000000-0005-0000-0000-000061080000}"/>
    <cellStyle name="Entrée 2 5 2 2 3" xfId="6421" xr:uid="{00000000-0005-0000-0000-000061080000}"/>
    <cellStyle name="Entrée 2 5 2 3" xfId="4282" xr:uid="{00000000-0005-0000-0000-000062080000}"/>
    <cellStyle name="Entrée 2 5 2 3 2" xfId="8734" xr:uid="{00000000-0005-0000-0000-000062080000}"/>
    <cellStyle name="Entrée 2 5 2 3 2 2" xfId="9336" xr:uid="{00000000-0005-0000-0000-000062080000}"/>
    <cellStyle name="Entrée 2 5 2 3 3" xfId="9618" xr:uid="{00000000-0005-0000-0000-000062080000}"/>
    <cellStyle name="Entrée 2 5 2 4" xfId="8732" xr:uid="{00000000-0005-0000-0000-000060080000}"/>
    <cellStyle name="Entrée 2 5 2 4 2" xfId="6894" xr:uid="{00000000-0005-0000-0000-000060080000}"/>
    <cellStyle name="Entrée 2 5 2 5" xfId="9645" xr:uid="{00000000-0005-0000-0000-000060080000}"/>
    <cellStyle name="Entrée 2 5 3" xfId="4283" xr:uid="{00000000-0005-0000-0000-000063080000}"/>
    <cellStyle name="Entrée 2 5 3 2" xfId="8735" xr:uid="{00000000-0005-0000-0000-000063080000}"/>
    <cellStyle name="Entrée 2 5 3 2 2" xfId="6895" xr:uid="{00000000-0005-0000-0000-000063080000}"/>
    <cellStyle name="Entrée 2 5 3 3" xfId="9258" xr:uid="{00000000-0005-0000-0000-000063080000}"/>
    <cellStyle name="Entrée 2 5 4" xfId="4284" xr:uid="{00000000-0005-0000-0000-000064080000}"/>
    <cellStyle name="Entrée 2 5 4 2" xfId="8736" xr:uid="{00000000-0005-0000-0000-000064080000}"/>
    <cellStyle name="Entrée 2 5 4 2 2" xfId="6457" xr:uid="{00000000-0005-0000-0000-000064080000}"/>
    <cellStyle name="Entrée 2 5 4 3" xfId="9259" xr:uid="{00000000-0005-0000-0000-000064080000}"/>
    <cellStyle name="Entrée 2 5 5" xfId="8329" xr:uid="{00000000-0005-0000-0000-00005F080000}"/>
    <cellStyle name="Entrée 2 5 5 2" xfId="5583" xr:uid="{00000000-0005-0000-0000-00005F080000}"/>
    <cellStyle name="Entrée 2 5 6" xfId="9016" xr:uid="{00000000-0005-0000-0000-00005F080000}"/>
    <cellStyle name="Entrée 2 6" xfId="1600" xr:uid="{00000000-0005-0000-0000-000065080000}"/>
    <cellStyle name="Entrée 2 6 2" xfId="4285" xr:uid="{00000000-0005-0000-0000-000066080000}"/>
    <cellStyle name="Entrée 2 6 2 2" xfId="8737" xr:uid="{00000000-0005-0000-0000-000066080000}"/>
    <cellStyle name="Entrée 2 6 2 2 2" xfId="7175" xr:uid="{00000000-0005-0000-0000-000066080000}"/>
    <cellStyle name="Entrée 2 6 2 3" xfId="6954" xr:uid="{00000000-0005-0000-0000-000066080000}"/>
    <cellStyle name="Entrée 2 6 3" xfId="4286" xr:uid="{00000000-0005-0000-0000-000067080000}"/>
    <cellStyle name="Entrée 2 6 3 2" xfId="8738" xr:uid="{00000000-0005-0000-0000-000067080000}"/>
    <cellStyle name="Entrée 2 6 3 2 2" xfId="6889" xr:uid="{00000000-0005-0000-0000-000067080000}"/>
    <cellStyle name="Entrée 2 6 3 3" xfId="6532" xr:uid="{00000000-0005-0000-0000-000067080000}"/>
    <cellStyle name="Entrée 2 6 4" xfId="8330" xr:uid="{00000000-0005-0000-0000-000065080000}"/>
    <cellStyle name="Entrée 2 6 4 2" xfId="7458" xr:uid="{00000000-0005-0000-0000-000065080000}"/>
    <cellStyle name="Entrée 2 6 5" xfId="9195" xr:uid="{00000000-0005-0000-0000-000065080000}"/>
    <cellStyle name="Entrée 2 7" xfId="1601" xr:uid="{00000000-0005-0000-0000-000068080000}"/>
    <cellStyle name="Entrée 2 7 2" xfId="4287" xr:uid="{00000000-0005-0000-0000-000069080000}"/>
    <cellStyle name="Entrée 2 7 2 2" xfId="8739" xr:uid="{00000000-0005-0000-0000-000069080000}"/>
    <cellStyle name="Entrée 2 7 2 2 2" xfId="6893" xr:uid="{00000000-0005-0000-0000-000069080000}"/>
    <cellStyle name="Entrée 2 7 2 3" xfId="6774" xr:uid="{00000000-0005-0000-0000-000069080000}"/>
    <cellStyle name="Entrée 2 7 3" xfId="4288" xr:uid="{00000000-0005-0000-0000-00006A080000}"/>
    <cellStyle name="Entrée 2 7 3 2" xfId="8740" xr:uid="{00000000-0005-0000-0000-00006A080000}"/>
    <cellStyle name="Entrée 2 7 3 2 2" xfId="7497" xr:uid="{00000000-0005-0000-0000-00006A080000}"/>
    <cellStyle name="Entrée 2 7 3 3" xfId="5959" xr:uid="{00000000-0005-0000-0000-00006A080000}"/>
    <cellStyle name="Entrée 2 7 4" xfId="4289" xr:uid="{00000000-0005-0000-0000-00006B080000}"/>
    <cellStyle name="Entrée 2 7 4 2" xfId="8741" xr:uid="{00000000-0005-0000-0000-00006B080000}"/>
    <cellStyle name="Entrée 2 7 4 2 2" xfId="9411" xr:uid="{00000000-0005-0000-0000-00006B080000}"/>
    <cellStyle name="Entrée 2 7 4 3" xfId="8981" xr:uid="{00000000-0005-0000-0000-00006B080000}"/>
    <cellStyle name="Entrée 2 7 5" xfId="8331" xr:uid="{00000000-0005-0000-0000-000068080000}"/>
    <cellStyle name="Entrée 2 7 5 2" xfId="6032" xr:uid="{00000000-0005-0000-0000-000068080000}"/>
    <cellStyle name="Entrée 2 7 6" xfId="9196" xr:uid="{00000000-0005-0000-0000-000068080000}"/>
    <cellStyle name="Entrée 2 8" xfId="1602" xr:uid="{00000000-0005-0000-0000-00006C080000}"/>
    <cellStyle name="Entrée 2 8 2" xfId="8332" xr:uid="{00000000-0005-0000-0000-00006C080000}"/>
    <cellStyle name="Entrée 2 8 2 2" xfId="6031" xr:uid="{00000000-0005-0000-0000-00006C080000}"/>
    <cellStyle name="Entrée 2 8 3" xfId="7080" xr:uid="{00000000-0005-0000-0000-00006C080000}"/>
    <cellStyle name="Entrée 2 9" xfId="1603" xr:uid="{00000000-0005-0000-0000-00006D080000}"/>
    <cellStyle name="Entrée 2 9 2" xfId="8333" xr:uid="{00000000-0005-0000-0000-00006D080000}"/>
    <cellStyle name="Entrée 2 9 2 2" xfId="6030" xr:uid="{00000000-0005-0000-0000-00006D080000}"/>
    <cellStyle name="Entrée 2 9 3" xfId="5750" xr:uid="{00000000-0005-0000-0000-00006D080000}"/>
    <cellStyle name="Entrée 2_Feuil1" xfId="1604" xr:uid="{00000000-0005-0000-0000-00006E080000}"/>
    <cellStyle name="Entrée 3" xfId="1605" xr:uid="{00000000-0005-0000-0000-00006F080000}"/>
    <cellStyle name="Entrée 3 2" xfId="4290" xr:uid="{00000000-0005-0000-0000-000070080000}"/>
    <cellStyle name="Entrée 3 2 2" xfId="8742" xr:uid="{00000000-0005-0000-0000-000070080000}"/>
    <cellStyle name="Entrée 3 2 2 2" xfId="7173" xr:uid="{00000000-0005-0000-0000-000070080000}"/>
    <cellStyle name="Entrée 3 2 3" xfId="7039" xr:uid="{00000000-0005-0000-0000-000070080000}"/>
    <cellStyle name="Entrée 3 3" xfId="4291" xr:uid="{00000000-0005-0000-0000-000071080000}"/>
    <cellStyle name="Entrée 3 4" xfId="8334" xr:uid="{00000000-0005-0000-0000-00006F080000}"/>
    <cellStyle name="Entrée 3 4 2" xfId="9469" xr:uid="{00000000-0005-0000-0000-00006F080000}"/>
    <cellStyle name="Entrée 3 5" xfId="5960" xr:uid="{00000000-0005-0000-0000-00006F080000}"/>
    <cellStyle name="Eur" xfId="1606" xr:uid="{00000000-0005-0000-0000-000072080000}"/>
    <cellStyle name="Eur 2" xfId="1607" xr:uid="{00000000-0005-0000-0000-000073080000}"/>
    <cellStyle name="Eur 3" xfId="1608" xr:uid="{00000000-0005-0000-0000-000074080000}"/>
    <cellStyle name="Eur_CAF" xfId="1609" xr:uid="{00000000-0005-0000-0000-000075080000}"/>
    <cellStyle name="Euro" xfId="1610" xr:uid="{00000000-0005-0000-0000-000076080000}"/>
    <cellStyle name="Euro 10" xfId="1611" xr:uid="{00000000-0005-0000-0000-000077080000}"/>
    <cellStyle name="Euro 10 2" xfId="1612" xr:uid="{00000000-0005-0000-0000-000078080000}"/>
    <cellStyle name="Euro 10 2 2" xfId="1613" xr:uid="{00000000-0005-0000-0000-000079080000}"/>
    <cellStyle name="Euro 10 2 2 2" xfId="1614" xr:uid="{00000000-0005-0000-0000-00007A080000}"/>
    <cellStyle name="Euro 10 3" xfId="1615" xr:uid="{00000000-0005-0000-0000-00007B080000}"/>
    <cellStyle name="Euro 10 3 2" xfId="1616" xr:uid="{00000000-0005-0000-0000-00007C080000}"/>
    <cellStyle name="Euro 10 3 2 2" xfId="1617" xr:uid="{00000000-0005-0000-0000-00007D080000}"/>
    <cellStyle name="Euro 10 4" xfId="1618" xr:uid="{00000000-0005-0000-0000-00007E080000}"/>
    <cellStyle name="Euro 10 4 2" xfId="1619" xr:uid="{00000000-0005-0000-0000-00007F080000}"/>
    <cellStyle name="Euro 10 4 2 2" xfId="1620" xr:uid="{00000000-0005-0000-0000-000080080000}"/>
    <cellStyle name="Euro 10 5" xfId="1621" xr:uid="{00000000-0005-0000-0000-000081080000}"/>
    <cellStyle name="Euro 10 5 2" xfId="1622" xr:uid="{00000000-0005-0000-0000-000082080000}"/>
    <cellStyle name="Euro 10 5 2 2" xfId="1623" xr:uid="{00000000-0005-0000-0000-000083080000}"/>
    <cellStyle name="Euro 10 6" xfId="1624" xr:uid="{00000000-0005-0000-0000-000084080000}"/>
    <cellStyle name="Euro 10 6 2" xfId="1625" xr:uid="{00000000-0005-0000-0000-000085080000}"/>
    <cellStyle name="Euro 11" xfId="1626" xr:uid="{00000000-0005-0000-0000-000086080000}"/>
    <cellStyle name="Euro 11 2" xfId="1627" xr:uid="{00000000-0005-0000-0000-000087080000}"/>
    <cellStyle name="Euro 11 2 2" xfId="1628" xr:uid="{00000000-0005-0000-0000-000088080000}"/>
    <cellStyle name="Euro 12" xfId="1629" xr:uid="{00000000-0005-0000-0000-000089080000}"/>
    <cellStyle name="Euro 12 2" xfId="1630" xr:uid="{00000000-0005-0000-0000-00008A080000}"/>
    <cellStyle name="Euro 12 2 2" xfId="1631" xr:uid="{00000000-0005-0000-0000-00008B080000}"/>
    <cellStyle name="Euro 13" xfId="1632" xr:uid="{00000000-0005-0000-0000-00008C080000}"/>
    <cellStyle name="Euro 13 2" xfId="1633" xr:uid="{00000000-0005-0000-0000-00008D080000}"/>
    <cellStyle name="Euro 13 2 2" xfId="1634" xr:uid="{00000000-0005-0000-0000-00008E080000}"/>
    <cellStyle name="Euro 13 3" xfId="1635" xr:uid="{00000000-0005-0000-0000-00008F080000}"/>
    <cellStyle name="Euro 14" xfId="1636" xr:uid="{00000000-0005-0000-0000-000090080000}"/>
    <cellStyle name="Euro 14 2" xfId="1637" xr:uid="{00000000-0005-0000-0000-000091080000}"/>
    <cellStyle name="Euro 14 2 2" xfId="1638" xr:uid="{00000000-0005-0000-0000-000092080000}"/>
    <cellStyle name="Euro 15" xfId="1639" xr:uid="{00000000-0005-0000-0000-000093080000}"/>
    <cellStyle name="Euro 15 2" xfId="1640" xr:uid="{00000000-0005-0000-0000-000094080000}"/>
    <cellStyle name="Euro 15 2 2" xfId="1641" xr:uid="{00000000-0005-0000-0000-000095080000}"/>
    <cellStyle name="Euro 16" xfId="1642" xr:uid="{00000000-0005-0000-0000-000096080000}"/>
    <cellStyle name="Euro 16 2" xfId="1643" xr:uid="{00000000-0005-0000-0000-000097080000}"/>
    <cellStyle name="Euro 16 2 2" xfId="1644" xr:uid="{00000000-0005-0000-0000-000098080000}"/>
    <cellStyle name="Euro 17" xfId="1645" xr:uid="{00000000-0005-0000-0000-000099080000}"/>
    <cellStyle name="Euro 17 2" xfId="1646" xr:uid="{00000000-0005-0000-0000-00009A080000}"/>
    <cellStyle name="Euro 17 2 2" xfId="1647" xr:uid="{00000000-0005-0000-0000-00009B080000}"/>
    <cellStyle name="Euro 18" xfId="1648" xr:uid="{00000000-0005-0000-0000-00009C080000}"/>
    <cellStyle name="Euro 18 2" xfId="1649" xr:uid="{00000000-0005-0000-0000-00009D080000}"/>
    <cellStyle name="Euro 18 2 2" xfId="1650" xr:uid="{00000000-0005-0000-0000-00009E080000}"/>
    <cellStyle name="Euro 19" xfId="1651" xr:uid="{00000000-0005-0000-0000-00009F080000}"/>
    <cellStyle name="Euro 19 2" xfId="1652" xr:uid="{00000000-0005-0000-0000-0000A0080000}"/>
    <cellStyle name="Euro 19 2 2" xfId="1653" xr:uid="{00000000-0005-0000-0000-0000A1080000}"/>
    <cellStyle name="Euro 2" xfId="1654" xr:uid="{00000000-0005-0000-0000-0000A2080000}"/>
    <cellStyle name="Euro 2 2" xfId="1655" xr:uid="{00000000-0005-0000-0000-0000A3080000}"/>
    <cellStyle name="Euro 2 2 2" xfId="1656" xr:uid="{00000000-0005-0000-0000-0000A4080000}"/>
    <cellStyle name="Euro 2 2 2 2" xfId="1657" xr:uid="{00000000-0005-0000-0000-0000A5080000}"/>
    <cellStyle name="Euro 2 2 3" xfId="1658" xr:uid="{00000000-0005-0000-0000-0000A6080000}"/>
    <cellStyle name="Euro 2 2 3 2" xfId="6131" xr:uid="{00000000-0005-0000-0000-0000A6080000}"/>
    <cellStyle name="Euro 2 3" xfId="1659" xr:uid="{00000000-0005-0000-0000-0000A7080000}"/>
    <cellStyle name="Euro 2 3 2" xfId="1660" xr:uid="{00000000-0005-0000-0000-0000A8080000}"/>
    <cellStyle name="Euro 2 3 2 2" xfId="1661" xr:uid="{00000000-0005-0000-0000-0000A9080000}"/>
    <cellStyle name="Euro 2 4" xfId="1662" xr:uid="{00000000-0005-0000-0000-0000AA080000}"/>
    <cellStyle name="Euro 2 4 2" xfId="1663" xr:uid="{00000000-0005-0000-0000-0000AB080000}"/>
    <cellStyle name="Euro 2 5" xfId="1664" xr:uid="{00000000-0005-0000-0000-0000AC080000}"/>
    <cellStyle name="Euro 2 5 2" xfId="6132" xr:uid="{00000000-0005-0000-0000-0000AC080000}"/>
    <cellStyle name="Euro 2 6" xfId="4292" xr:uid="{00000000-0005-0000-0000-0000AD080000}"/>
    <cellStyle name="Euro 2 7" xfId="4293" xr:uid="{00000000-0005-0000-0000-0000AE080000}"/>
    <cellStyle name="Euro 2 7 2" xfId="7136" xr:uid="{00000000-0005-0000-0000-0000AE080000}"/>
    <cellStyle name="Euro 20" xfId="1665" xr:uid="{00000000-0005-0000-0000-0000AF080000}"/>
    <cellStyle name="Euro 20 2" xfId="1666" xr:uid="{00000000-0005-0000-0000-0000B0080000}"/>
    <cellStyle name="Euro 20 2 2" xfId="1667" xr:uid="{00000000-0005-0000-0000-0000B1080000}"/>
    <cellStyle name="Euro 21" xfId="1668" xr:uid="{00000000-0005-0000-0000-0000B2080000}"/>
    <cellStyle name="Euro 21 2" xfId="1669" xr:uid="{00000000-0005-0000-0000-0000B3080000}"/>
    <cellStyle name="Euro 21 2 2" xfId="1670" xr:uid="{00000000-0005-0000-0000-0000B4080000}"/>
    <cellStyle name="Euro 22" xfId="1671" xr:uid="{00000000-0005-0000-0000-0000B5080000}"/>
    <cellStyle name="Euro 22 2" xfId="1672" xr:uid="{00000000-0005-0000-0000-0000B6080000}"/>
    <cellStyle name="Euro 22 2 2" xfId="1673" xr:uid="{00000000-0005-0000-0000-0000B7080000}"/>
    <cellStyle name="Euro 23" xfId="1674" xr:uid="{00000000-0005-0000-0000-0000B8080000}"/>
    <cellStyle name="Euro 23 2" xfId="1675" xr:uid="{00000000-0005-0000-0000-0000B9080000}"/>
    <cellStyle name="Euro 23 2 2" xfId="1676" xr:uid="{00000000-0005-0000-0000-0000BA080000}"/>
    <cellStyle name="Euro 24" xfId="1677" xr:uid="{00000000-0005-0000-0000-0000BB080000}"/>
    <cellStyle name="Euro 24 2" xfId="1678" xr:uid="{00000000-0005-0000-0000-0000BC080000}"/>
    <cellStyle name="Euro 24 2 2" xfId="1679" xr:uid="{00000000-0005-0000-0000-0000BD080000}"/>
    <cellStyle name="Euro 25" xfId="1680" xr:uid="{00000000-0005-0000-0000-0000BE080000}"/>
    <cellStyle name="Euro 25 2" xfId="1681" xr:uid="{00000000-0005-0000-0000-0000BF080000}"/>
    <cellStyle name="Euro 25 2 2" xfId="1682" xr:uid="{00000000-0005-0000-0000-0000C0080000}"/>
    <cellStyle name="Euro 26" xfId="1683" xr:uid="{00000000-0005-0000-0000-0000C1080000}"/>
    <cellStyle name="Euro 26 2" xfId="1684" xr:uid="{00000000-0005-0000-0000-0000C2080000}"/>
    <cellStyle name="Euro 26 2 2" xfId="1685" xr:uid="{00000000-0005-0000-0000-0000C3080000}"/>
    <cellStyle name="Euro 27" xfId="1686" xr:uid="{00000000-0005-0000-0000-0000C4080000}"/>
    <cellStyle name="Euro 27 2" xfId="1687" xr:uid="{00000000-0005-0000-0000-0000C5080000}"/>
    <cellStyle name="Euro 27 2 2" xfId="1688" xr:uid="{00000000-0005-0000-0000-0000C6080000}"/>
    <cellStyle name="Euro 28" xfId="1689" xr:uid="{00000000-0005-0000-0000-0000C7080000}"/>
    <cellStyle name="Euro 28 2" xfId="1690" xr:uid="{00000000-0005-0000-0000-0000C8080000}"/>
    <cellStyle name="Euro 28 2 2" xfId="1691" xr:uid="{00000000-0005-0000-0000-0000C9080000}"/>
    <cellStyle name="Euro 29" xfId="1692" xr:uid="{00000000-0005-0000-0000-0000CA080000}"/>
    <cellStyle name="Euro 29 2" xfId="1693" xr:uid="{00000000-0005-0000-0000-0000CB080000}"/>
    <cellStyle name="Euro 29 2 2" xfId="1694" xr:uid="{00000000-0005-0000-0000-0000CC080000}"/>
    <cellStyle name="Euro 3" xfId="1695" xr:uid="{00000000-0005-0000-0000-0000CD080000}"/>
    <cellStyle name="Euro 3 2" xfId="1696" xr:uid="{00000000-0005-0000-0000-0000CE080000}"/>
    <cellStyle name="Euro 3 2 2" xfId="1697" xr:uid="{00000000-0005-0000-0000-0000CF080000}"/>
    <cellStyle name="Euro 3 3" xfId="4294" xr:uid="{00000000-0005-0000-0000-0000D0080000}"/>
    <cellStyle name="Euro 3 4" xfId="4295" xr:uid="{00000000-0005-0000-0000-0000D1080000}"/>
    <cellStyle name="Euro 3 4 2" xfId="7137" xr:uid="{00000000-0005-0000-0000-0000D1080000}"/>
    <cellStyle name="Euro 30" xfId="1698" xr:uid="{00000000-0005-0000-0000-0000D2080000}"/>
    <cellStyle name="Euro 30 2" xfId="1699" xr:uid="{00000000-0005-0000-0000-0000D3080000}"/>
    <cellStyle name="Euro 30 2 2" xfId="1700" xr:uid="{00000000-0005-0000-0000-0000D4080000}"/>
    <cellStyle name="Euro 30 2 2 2" xfId="1701" xr:uid="{00000000-0005-0000-0000-0000D5080000}"/>
    <cellStyle name="Euro 30 3" xfId="1702" xr:uid="{00000000-0005-0000-0000-0000D6080000}"/>
    <cellStyle name="Euro 30 3 2" xfId="1703" xr:uid="{00000000-0005-0000-0000-0000D7080000}"/>
    <cellStyle name="Euro 31" xfId="1704" xr:uid="{00000000-0005-0000-0000-0000D8080000}"/>
    <cellStyle name="Euro 31 2" xfId="1705" xr:uid="{00000000-0005-0000-0000-0000D9080000}"/>
    <cellStyle name="Euro 31 2 2" xfId="1706" xr:uid="{00000000-0005-0000-0000-0000DA080000}"/>
    <cellStyle name="Euro 31 2 2 2" xfId="1707" xr:uid="{00000000-0005-0000-0000-0000DB080000}"/>
    <cellStyle name="Euro 31 3" xfId="1708" xr:uid="{00000000-0005-0000-0000-0000DC080000}"/>
    <cellStyle name="Euro 31 3 2" xfId="1709" xr:uid="{00000000-0005-0000-0000-0000DD080000}"/>
    <cellStyle name="Euro 32" xfId="1710" xr:uid="{00000000-0005-0000-0000-0000DE080000}"/>
    <cellStyle name="Euro 32 2" xfId="1711" xr:uid="{00000000-0005-0000-0000-0000DF080000}"/>
    <cellStyle name="Euro 32 2 2" xfId="1712" xr:uid="{00000000-0005-0000-0000-0000E0080000}"/>
    <cellStyle name="Euro 33" xfId="1713" xr:uid="{00000000-0005-0000-0000-0000E1080000}"/>
    <cellStyle name="Euro 33 2" xfId="1714" xr:uid="{00000000-0005-0000-0000-0000E2080000}"/>
    <cellStyle name="Euro 33 2 2" xfId="1715" xr:uid="{00000000-0005-0000-0000-0000E3080000}"/>
    <cellStyle name="Euro 34" xfId="1716" xr:uid="{00000000-0005-0000-0000-0000E4080000}"/>
    <cellStyle name="Euro 34 2" xfId="1717" xr:uid="{00000000-0005-0000-0000-0000E5080000}"/>
    <cellStyle name="Euro 34 2 2" xfId="1718" xr:uid="{00000000-0005-0000-0000-0000E6080000}"/>
    <cellStyle name="Euro 35" xfId="1719" xr:uid="{00000000-0005-0000-0000-0000E7080000}"/>
    <cellStyle name="Euro 35 2" xfId="1720" xr:uid="{00000000-0005-0000-0000-0000E8080000}"/>
    <cellStyle name="Euro 35 2 2" xfId="1721" xr:uid="{00000000-0005-0000-0000-0000E9080000}"/>
    <cellStyle name="Euro 35 2 2 2" xfId="1722" xr:uid="{00000000-0005-0000-0000-0000EA080000}"/>
    <cellStyle name="Euro 35 3" xfId="1723" xr:uid="{00000000-0005-0000-0000-0000EB080000}"/>
    <cellStyle name="Euro 35 3 2" xfId="1724" xr:uid="{00000000-0005-0000-0000-0000EC080000}"/>
    <cellStyle name="Euro 36" xfId="1725" xr:uid="{00000000-0005-0000-0000-0000ED080000}"/>
    <cellStyle name="Euro 36 2" xfId="1726" xr:uid="{00000000-0005-0000-0000-0000EE080000}"/>
    <cellStyle name="Euro 36 2 2" xfId="1727" xr:uid="{00000000-0005-0000-0000-0000EF080000}"/>
    <cellStyle name="Euro 37" xfId="1728" xr:uid="{00000000-0005-0000-0000-0000F0080000}"/>
    <cellStyle name="Euro 37 2" xfId="1729" xr:uid="{00000000-0005-0000-0000-0000F1080000}"/>
    <cellStyle name="Euro 37 2 2" xfId="1730" xr:uid="{00000000-0005-0000-0000-0000F2080000}"/>
    <cellStyle name="Euro 38" xfId="1731" xr:uid="{00000000-0005-0000-0000-0000F3080000}"/>
    <cellStyle name="Euro 38 2" xfId="1732" xr:uid="{00000000-0005-0000-0000-0000F4080000}"/>
    <cellStyle name="Euro 38 2 2" xfId="1733" xr:uid="{00000000-0005-0000-0000-0000F5080000}"/>
    <cellStyle name="Euro 39" xfId="1734" xr:uid="{00000000-0005-0000-0000-0000F6080000}"/>
    <cellStyle name="Euro 39 2" xfId="1735" xr:uid="{00000000-0005-0000-0000-0000F7080000}"/>
    <cellStyle name="Euro 39 2 2" xfId="1736" xr:uid="{00000000-0005-0000-0000-0000F8080000}"/>
    <cellStyle name="Euro 4" xfId="1737" xr:uid="{00000000-0005-0000-0000-0000F9080000}"/>
    <cellStyle name="Euro 4 2" xfId="1738" xr:uid="{00000000-0005-0000-0000-0000FA080000}"/>
    <cellStyle name="Euro 4 2 2" xfId="1739" xr:uid="{00000000-0005-0000-0000-0000FB080000}"/>
    <cellStyle name="Euro 40" xfId="1740" xr:uid="{00000000-0005-0000-0000-0000FC080000}"/>
    <cellStyle name="Euro 40 2" xfId="1741" xr:uid="{00000000-0005-0000-0000-0000FD080000}"/>
    <cellStyle name="Euro 40 2 2" xfId="1742" xr:uid="{00000000-0005-0000-0000-0000FE080000}"/>
    <cellStyle name="Euro 41" xfId="1743" xr:uid="{00000000-0005-0000-0000-0000FF080000}"/>
    <cellStyle name="Euro 41 2" xfId="1744" xr:uid="{00000000-0005-0000-0000-000000090000}"/>
    <cellStyle name="Euro 41 2 2" xfId="1745" xr:uid="{00000000-0005-0000-0000-000001090000}"/>
    <cellStyle name="Euro 41 2 2 2" xfId="1746" xr:uid="{00000000-0005-0000-0000-000002090000}"/>
    <cellStyle name="Euro 41 3" xfId="1747" xr:uid="{00000000-0005-0000-0000-000003090000}"/>
    <cellStyle name="Euro 41 3 2" xfId="1748" xr:uid="{00000000-0005-0000-0000-000004090000}"/>
    <cellStyle name="Euro 42" xfId="1749" xr:uid="{00000000-0005-0000-0000-000005090000}"/>
    <cellStyle name="Euro 42 2" xfId="1750" xr:uid="{00000000-0005-0000-0000-000006090000}"/>
    <cellStyle name="Euro 42 2 2" xfId="1751" xr:uid="{00000000-0005-0000-0000-000007090000}"/>
    <cellStyle name="Euro 42 2 2 2" xfId="1752" xr:uid="{00000000-0005-0000-0000-000008090000}"/>
    <cellStyle name="Euro 42 3" xfId="1753" xr:uid="{00000000-0005-0000-0000-000009090000}"/>
    <cellStyle name="Euro 42 3 2" xfId="1754" xr:uid="{00000000-0005-0000-0000-00000A090000}"/>
    <cellStyle name="Euro 43" xfId="1755" xr:uid="{00000000-0005-0000-0000-00000B090000}"/>
    <cellStyle name="Euro 43 2" xfId="1756" xr:uid="{00000000-0005-0000-0000-00000C090000}"/>
    <cellStyle name="Euro 43 2 2" xfId="1757" xr:uid="{00000000-0005-0000-0000-00000D090000}"/>
    <cellStyle name="Euro 43 2 2 2" xfId="1758" xr:uid="{00000000-0005-0000-0000-00000E090000}"/>
    <cellStyle name="Euro 43 3" xfId="1759" xr:uid="{00000000-0005-0000-0000-00000F090000}"/>
    <cellStyle name="Euro 43 3 2" xfId="1760" xr:uid="{00000000-0005-0000-0000-000010090000}"/>
    <cellStyle name="Euro 44" xfId="1761" xr:uid="{00000000-0005-0000-0000-000011090000}"/>
    <cellStyle name="Euro 44 2" xfId="1762" xr:uid="{00000000-0005-0000-0000-000012090000}"/>
    <cellStyle name="Euro 44 2 2" xfId="1763" xr:uid="{00000000-0005-0000-0000-000013090000}"/>
    <cellStyle name="Euro 44 2 2 2" xfId="1764" xr:uid="{00000000-0005-0000-0000-000014090000}"/>
    <cellStyle name="Euro 44 3" xfId="1765" xr:uid="{00000000-0005-0000-0000-000015090000}"/>
    <cellStyle name="Euro 44 3 2" xfId="1766" xr:uid="{00000000-0005-0000-0000-000016090000}"/>
    <cellStyle name="Euro 45" xfId="1767" xr:uid="{00000000-0005-0000-0000-000017090000}"/>
    <cellStyle name="Euro 45 2" xfId="1768" xr:uid="{00000000-0005-0000-0000-000018090000}"/>
    <cellStyle name="Euro 45 2 2" xfId="1769" xr:uid="{00000000-0005-0000-0000-000019090000}"/>
    <cellStyle name="Euro 45 2 2 2" xfId="1770" xr:uid="{00000000-0005-0000-0000-00001A090000}"/>
    <cellStyle name="Euro 45 3" xfId="1771" xr:uid="{00000000-0005-0000-0000-00001B090000}"/>
    <cellStyle name="Euro 45 3 2" xfId="1772" xr:uid="{00000000-0005-0000-0000-00001C090000}"/>
    <cellStyle name="Euro 46" xfId="1773" xr:uid="{00000000-0005-0000-0000-00001D090000}"/>
    <cellStyle name="Euro 46 2" xfId="1774" xr:uid="{00000000-0005-0000-0000-00001E090000}"/>
    <cellStyle name="Euro 46 2 2" xfId="1775" xr:uid="{00000000-0005-0000-0000-00001F090000}"/>
    <cellStyle name="Euro 46 2 2 2" xfId="1776" xr:uid="{00000000-0005-0000-0000-000020090000}"/>
    <cellStyle name="Euro 46 3" xfId="1777" xr:uid="{00000000-0005-0000-0000-000021090000}"/>
    <cellStyle name="Euro 46 3 2" xfId="1778" xr:uid="{00000000-0005-0000-0000-000022090000}"/>
    <cellStyle name="Euro 46 3 2 2" xfId="1779" xr:uid="{00000000-0005-0000-0000-000023090000}"/>
    <cellStyle name="Euro 46 4" xfId="1780" xr:uid="{00000000-0005-0000-0000-000024090000}"/>
    <cellStyle name="Euro 46 4 2" xfId="1781" xr:uid="{00000000-0005-0000-0000-000025090000}"/>
    <cellStyle name="Euro 47" xfId="1782" xr:uid="{00000000-0005-0000-0000-000026090000}"/>
    <cellStyle name="Euro 47 2" xfId="1783" xr:uid="{00000000-0005-0000-0000-000027090000}"/>
    <cellStyle name="Euro 47 2 2" xfId="1784" xr:uid="{00000000-0005-0000-0000-000028090000}"/>
    <cellStyle name="Euro 48" xfId="1785" xr:uid="{00000000-0005-0000-0000-000029090000}"/>
    <cellStyle name="Euro 48 2" xfId="1786" xr:uid="{00000000-0005-0000-0000-00002A090000}"/>
    <cellStyle name="Euro 48 2 2" xfId="1787" xr:uid="{00000000-0005-0000-0000-00002B090000}"/>
    <cellStyle name="Euro 49" xfId="1788" xr:uid="{00000000-0005-0000-0000-00002C090000}"/>
    <cellStyle name="Euro 49 2" xfId="1789" xr:uid="{00000000-0005-0000-0000-00002D090000}"/>
    <cellStyle name="Euro 49 2 2" xfId="1790" xr:uid="{00000000-0005-0000-0000-00002E090000}"/>
    <cellStyle name="Euro 5" xfId="1791" xr:uid="{00000000-0005-0000-0000-00002F090000}"/>
    <cellStyle name="Euro 5 2" xfId="1792" xr:uid="{00000000-0005-0000-0000-000030090000}"/>
    <cellStyle name="Euro 5 2 2" xfId="1793" xr:uid="{00000000-0005-0000-0000-000031090000}"/>
    <cellStyle name="Euro 5 3" xfId="4296" xr:uid="{00000000-0005-0000-0000-000032090000}"/>
    <cellStyle name="Euro 5 4" xfId="4297" xr:uid="{00000000-0005-0000-0000-000033090000}"/>
    <cellStyle name="Euro 5 4 2" xfId="7138" xr:uid="{00000000-0005-0000-0000-000033090000}"/>
    <cellStyle name="Euro 50" xfId="1794" xr:uid="{00000000-0005-0000-0000-000034090000}"/>
    <cellStyle name="Euro 50 2" xfId="1795" xr:uid="{00000000-0005-0000-0000-000035090000}"/>
    <cellStyle name="Euro 51" xfId="1796" xr:uid="{00000000-0005-0000-0000-000036090000}"/>
    <cellStyle name="Euro 6" xfId="1797" xr:uid="{00000000-0005-0000-0000-000037090000}"/>
    <cellStyle name="Euro 6 10" xfId="1798" xr:uid="{00000000-0005-0000-0000-000038090000}"/>
    <cellStyle name="Euro 6 10 2" xfId="1799" xr:uid="{00000000-0005-0000-0000-000039090000}"/>
    <cellStyle name="Euro 6 10 2 2" xfId="1800" xr:uid="{00000000-0005-0000-0000-00003A090000}"/>
    <cellStyle name="Euro 6 11" xfId="1801" xr:uid="{00000000-0005-0000-0000-00003B090000}"/>
    <cellStyle name="Euro 6 11 2" xfId="1802" xr:uid="{00000000-0005-0000-0000-00003C090000}"/>
    <cellStyle name="Euro 6 11 2 2" xfId="1803" xr:uid="{00000000-0005-0000-0000-00003D090000}"/>
    <cellStyle name="Euro 6 12" xfId="1804" xr:uid="{00000000-0005-0000-0000-00003E090000}"/>
    <cellStyle name="Euro 6 12 2" xfId="1805" xr:uid="{00000000-0005-0000-0000-00003F090000}"/>
    <cellStyle name="Euro 6 13" xfId="4298" xr:uid="{00000000-0005-0000-0000-000040090000}"/>
    <cellStyle name="Euro 6 14" xfId="4299" xr:uid="{00000000-0005-0000-0000-000041090000}"/>
    <cellStyle name="Euro 6 14 2" xfId="7139" xr:uid="{00000000-0005-0000-0000-000041090000}"/>
    <cellStyle name="Euro 6 2" xfId="1806" xr:uid="{00000000-0005-0000-0000-000042090000}"/>
    <cellStyle name="Euro 6 2 2" xfId="1807" xr:uid="{00000000-0005-0000-0000-000043090000}"/>
    <cellStyle name="Euro 6 2 2 2" xfId="1808" xr:uid="{00000000-0005-0000-0000-000044090000}"/>
    <cellStyle name="Euro 6 3" xfId="1809" xr:uid="{00000000-0005-0000-0000-000045090000}"/>
    <cellStyle name="Euro 6 3 2" xfId="1810" xr:uid="{00000000-0005-0000-0000-000046090000}"/>
    <cellStyle name="Euro 6 3 2 2" xfId="1811" xr:uid="{00000000-0005-0000-0000-000047090000}"/>
    <cellStyle name="Euro 6 4" xfId="1812" xr:uid="{00000000-0005-0000-0000-000048090000}"/>
    <cellStyle name="Euro 6 4 2" xfId="1813" xr:uid="{00000000-0005-0000-0000-000049090000}"/>
    <cellStyle name="Euro 6 4 2 2" xfId="1814" xr:uid="{00000000-0005-0000-0000-00004A090000}"/>
    <cellStyle name="Euro 6 5" xfId="1815" xr:uid="{00000000-0005-0000-0000-00004B090000}"/>
    <cellStyle name="Euro 6 5 2" xfId="1816" xr:uid="{00000000-0005-0000-0000-00004C090000}"/>
    <cellStyle name="Euro 6 5 2 2" xfId="1817" xr:uid="{00000000-0005-0000-0000-00004D090000}"/>
    <cellStyle name="Euro 6 6" xfId="1818" xr:uid="{00000000-0005-0000-0000-00004E090000}"/>
    <cellStyle name="Euro 6 6 2" xfId="1819" xr:uid="{00000000-0005-0000-0000-00004F090000}"/>
    <cellStyle name="Euro 6 6 2 2" xfId="1820" xr:uid="{00000000-0005-0000-0000-000050090000}"/>
    <cellStyle name="Euro 6 7" xfId="1821" xr:uid="{00000000-0005-0000-0000-000051090000}"/>
    <cellStyle name="Euro 6 7 2" xfId="1822" xr:uid="{00000000-0005-0000-0000-000052090000}"/>
    <cellStyle name="Euro 6 7 2 2" xfId="1823" xr:uid="{00000000-0005-0000-0000-000053090000}"/>
    <cellStyle name="Euro 6 8" xfId="1824" xr:uid="{00000000-0005-0000-0000-000054090000}"/>
    <cellStyle name="Euro 6 8 2" xfId="1825" xr:uid="{00000000-0005-0000-0000-000055090000}"/>
    <cellStyle name="Euro 6 8 2 2" xfId="1826" xr:uid="{00000000-0005-0000-0000-000056090000}"/>
    <cellStyle name="Euro 6 9" xfId="1827" xr:uid="{00000000-0005-0000-0000-000057090000}"/>
    <cellStyle name="Euro 6 9 2" xfId="1828" xr:uid="{00000000-0005-0000-0000-000058090000}"/>
    <cellStyle name="Euro 6 9 2 2" xfId="1829" xr:uid="{00000000-0005-0000-0000-000059090000}"/>
    <cellStyle name="Euro 7" xfId="1830" xr:uid="{00000000-0005-0000-0000-00005A090000}"/>
    <cellStyle name="Euro 7 2" xfId="1831" xr:uid="{00000000-0005-0000-0000-00005B090000}"/>
    <cellStyle name="Euro 7 2 2" xfId="1832" xr:uid="{00000000-0005-0000-0000-00005C090000}"/>
    <cellStyle name="Euro 7 3" xfId="4300" xr:uid="{00000000-0005-0000-0000-00005D090000}"/>
    <cellStyle name="Euro 7 4" xfId="4301" xr:uid="{00000000-0005-0000-0000-00005E090000}"/>
    <cellStyle name="Euro 7 4 2" xfId="7140" xr:uid="{00000000-0005-0000-0000-00005E090000}"/>
    <cellStyle name="Euro 8" xfId="1833" xr:uid="{00000000-0005-0000-0000-00005F090000}"/>
    <cellStyle name="Euro 8 2" xfId="1834" xr:uid="{00000000-0005-0000-0000-000060090000}"/>
    <cellStyle name="Euro 8 2 2" xfId="1835" xr:uid="{00000000-0005-0000-0000-000061090000}"/>
    <cellStyle name="Euro 9" xfId="1836" xr:uid="{00000000-0005-0000-0000-000062090000}"/>
    <cellStyle name="Euro 9 2" xfId="1837" xr:uid="{00000000-0005-0000-0000-000063090000}"/>
    <cellStyle name="Euro 9 2 2" xfId="1838" xr:uid="{00000000-0005-0000-0000-000064090000}"/>
    <cellStyle name="Euro 9 2 2 2" xfId="1839" xr:uid="{00000000-0005-0000-0000-000065090000}"/>
    <cellStyle name="Euro 9 3" xfId="1840" xr:uid="{00000000-0005-0000-0000-000066090000}"/>
    <cellStyle name="Euro 9 3 2" xfId="1841" xr:uid="{00000000-0005-0000-0000-000067090000}"/>
    <cellStyle name="Euro 9 3 2 2" xfId="1842" xr:uid="{00000000-0005-0000-0000-000068090000}"/>
    <cellStyle name="Euro 9 4" xfId="1843" xr:uid="{00000000-0005-0000-0000-000069090000}"/>
    <cellStyle name="Euro 9 4 2" xfId="1844" xr:uid="{00000000-0005-0000-0000-00006A090000}"/>
    <cellStyle name="Euro 9 4 2 2" xfId="1845" xr:uid="{00000000-0005-0000-0000-00006B090000}"/>
    <cellStyle name="Euro 9 5" xfId="1846" xr:uid="{00000000-0005-0000-0000-00006C090000}"/>
    <cellStyle name="Euro 9 5 2" xfId="1847" xr:uid="{00000000-0005-0000-0000-00006D090000}"/>
    <cellStyle name="Euro 9 5 2 2" xfId="1848" xr:uid="{00000000-0005-0000-0000-00006E090000}"/>
    <cellStyle name="Euro 9 6" xfId="1849" xr:uid="{00000000-0005-0000-0000-00006F090000}"/>
    <cellStyle name="Euro 9 6 2" xfId="1850" xr:uid="{00000000-0005-0000-0000-000070090000}"/>
    <cellStyle name="Euro_Bridge" xfId="1851" xr:uid="{00000000-0005-0000-0000-000071090000}"/>
    <cellStyle name="Explanatory Text" xfId="1852" xr:uid="{00000000-0005-0000-0000-000072090000}"/>
    <cellStyle name="EY%colcalc" xfId="1853" xr:uid="{00000000-0005-0000-0000-000073090000}"/>
    <cellStyle name="EY%colcalc 2" xfId="1854" xr:uid="{00000000-0005-0000-0000-000074090000}"/>
    <cellStyle name="EY%colcalc 3" xfId="1855" xr:uid="{00000000-0005-0000-0000-000075090000}"/>
    <cellStyle name="EY%colcalc_CAF" xfId="1856" xr:uid="{00000000-0005-0000-0000-000076090000}"/>
    <cellStyle name="EY%input" xfId="1857" xr:uid="{00000000-0005-0000-0000-000077090000}"/>
    <cellStyle name="EY%input 2" xfId="1858" xr:uid="{00000000-0005-0000-0000-000078090000}"/>
    <cellStyle name="EY%input 3" xfId="1859" xr:uid="{00000000-0005-0000-0000-000079090000}"/>
    <cellStyle name="EY%input_CAF" xfId="1860" xr:uid="{00000000-0005-0000-0000-00007A090000}"/>
    <cellStyle name="EY%rowcalc" xfId="1861" xr:uid="{00000000-0005-0000-0000-00007B090000}"/>
    <cellStyle name="EY%rowcalc 2" xfId="1862" xr:uid="{00000000-0005-0000-0000-00007C090000}"/>
    <cellStyle name="EY%rowcalc 3" xfId="1863" xr:uid="{00000000-0005-0000-0000-00007D090000}"/>
    <cellStyle name="EY%rowcalc_CAF" xfId="1864" xr:uid="{00000000-0005-0000-0000-00007E090000}"/>
    <cellStyle name="EY0dp" xfId="1865" xr:uid="{00000000-0005-0000-0000-00007F090000}"/>
    <cellStyle name="EY0dp 2" xfId="1866" xr:uid="{00000000-0005-0000-0000-000080090000}"/>
    <cellStyle name="EY0dp 3" xfId="1867" xr:uid="{00000000-0005-0000-0000-000081090000}"/>
    <cellStyle name="EY0dp_CAF" xfId="1868" xr:uid="{00000000-0005-0000-0000-000082090000}"/>
    <cellStyle name="EY1dp" xfId="1869" xr:uid="{00000000-0005-0000-0000-000083090000}"/>
    <cellStyle name="EY1dp 2" xfId="1870" xr:uid="{00000000-0005-0000-0000-000084090000}"/>
    <cellStyle name="EY1dp 3" xfId="1871" xr:uid="{00000000-0005-0000-0000-000085090000}"/>
    <cellStyle name="EY1dp_CAF" xfId="1872" xr:uid="{00000000-0005-0000-0000-000086090000}"/>
    <cellStyle name="EY2dp" xfId="1873" xr:uid="{00000000-0005-0000-0000-000087090000}"/>
    <cellStyle name="EY2dp 2" xfId="1874" xr:uid="{00000000-0005-0000-0000-000088090000}"/>
    <cellStyle name="EY2dp 3" xfId="1875" xr:uid="{00000000-0005-0000-0000-000089090000}"/>
    <cellStyle name="EY2dp_CAF" xfId="1876" xr:uid="{00000000-0005-0000-0000-00008A090000}"/>
    <cellStyle name="EY3dp" xfId="1877" xr:uid="{00000000-0005-0000-0000-00008B090000}"/>
    <cellStyle name="EY3dp 2" xfId="1878" xr:uid="{00000000-0005-0000-0000-00008C090000}"/>
    <cellStyle name="EY3dp 3" xfId="1879" xr:uid="{00000000-0005-0000-0000-00008D090000}"/>
    <cellStyle name="EY3dp_CAF" xfId="1880" xr:uid="{00000000-0005-0000-0000-00008E090000}"/>
    <cellStyle name="EYColumnHeading" xfId="1881" xr:uid="{00000000-0005-0000-0000-00008F090000}"/>
    <cellStyle name="EYColumnHeading 2" xfId="1882" xr:uid="{00000000-0005-0000-0000-000090090000}"/>
    <cellStyle name="EYColumnHeading 3" xfId="1883" xr:uid="{00000000-0005-0000-0000-000091090000}"/>
    <cellStyle name="EYColumnHeading_CAF" xfId="1884" xr:uid="{00000000-0005-0000-0000-000092090000}"/>
    <cellStyle name="EYHeading1" xfId="1885" xr:uid="{00000000-0005-0000-0000-000093090000}"/>
    <cellStyle name="EYHeading1 2" xfId="1886" xr:uid="{00000000-0005-0000-0000-000094090000}"/>
    <cellStyle name="EYHeading1 3" xfId="1887" xr:uid="{00000000-0005-0000-0000-000095090000}"/>
    <cellStyle name="EYHeading1_CAF" xfId="1888" xr:uid="{00000000-0005-0000-0000-000096090000}"/>
    <cellStyle name="EYheading2" xfId="1889" xr:uid="{00000000-0005-0000-0000-000097090000}"/>
    <cellStyle name="EYheading2 2" xfId="1890" xr:uid="{00000000-0005-0000-0000-000098090000}"/>
    <cellStyle name="EYheading2 3" xfId="1891" xr:uid="{00000000-0005-0000-0000-000099090000}"/>
    <cellStyle name="EYheading2_CAF" xfId="1892" xr:uid="{00000000-0005-0000-0000-00009A090000}"/>
    <cellStyle name="EYheading3" xfId="1893" xr:uid="{00000000-0005-0000-0000-00009B090000}"/>
    <cellStyle name="EYheading3 2" xfId="1894" xr:uid="{00000000-0005-0000-0000-00009C090000}"/>
    <cellStyle name="EYheading3 3" xfId="1895" xr:uid="{00000000-0005-0000-0000-00009D090000}"/>
    <cellStyle name="EYheading3_CAF" xfId="1896" xr:uid="{00000000-0005-0000-0000-00009E090000}"/>
    <cellStyle name="EYnumber" xfId="1897" xr:uid="{00000000-0005-0000-0000-00009F090000}"/>
    <cellStyle name="EYnumber 2" xfId="1898" xr:uid="{00000000-0005-0000-0000-0000A0090000}"/>
    <cellStyle name="EYnumber 2 2" xfId="6134" xr:uid="{00000000-0005-0000-0000-0000A0090000}"/>
    <cellStyle name="EYnumber 3" xfId="1899" xr:uid="{00000000-0005-0000-0000-0000A1090000}"/>
    <cellStyle name="EYnumber 3 2" xfId="6135" xr:uid="{00000000-0005-0000-0000-0000A1090000}"/>
    <cellStyle name="EYnumber 4" xfId="6133" xr:uid="{00000000-0005-0000-0000-00009F090000}"/>
    <cellStyle name="EYnumber_CAF" xfId="1900" xr:uid="{00000000-0005-0000-0000-0000A2090000}"/>
    <cellStyle name="EYSheetHeader1" xfId="1901" xr:uid="{00000000-0005-0000-0000-0000A3090000}"/>
    <cellStyle name="EYSheetHeader1 2" xfId="1902" xr:uid="{00000000-0005-0000-0000-0000A4090000}"/>
    <cellStyle name="EYSheetHeader1 3" xfId="1903" xr:uid="{00000000-0005-0000-0000-0000A5090000}"/>
    <cellStyle name="EYSheetHeader1_CAF" xfId="1904" xr:uid="{00000000-0005-0000-0000-0000A6090000}"/>
    <cellStyle name="EYtext" xfId="1905" xr:uid="{00000000-0005-0000-0000-0000A7090000}"/>
    <cellStyle name="EYtext 2" xfId="1906" xr:uid="{00000000-0005-0000-0000-0000A8090000}"/>
    <cellStyle name="EYtext 3" xfId="1907" xr:uid="{00000000-0005-0000-0000-0000A9090000}"/>
    <cellStyle name="EYtext_CAF" xfId="1908" xr:uid="{00000000-0005-0000-0000-0000AA090000}"/>
    <cellStyle name="flash" xfId="1909" xr:uid="{00000000-0005-0000-0000-0000AB090000}"/>
    <cellStyle name="flash 2" xfId="4302" xr:uid="{00000000-0005-0000-0000-0000AC090000}"/>
    <cellStyle name="Followed Hyperlink" xfId="1910" xr:uid="{00000000-0005-0000-0000-0000AD090000}"/>
    <cellStyle name="Followed Hyperlink 2" xfId="1911" xr:uid="{00000000-0005-0000-0000-0000AE090000}"/>
    <cellStyle name="Followed Hyperlink 2 2" xfId="1912" xr:uid="{00000000-0005-0000-0000-0000AF090000}"/>
    <cellStyle name="Followed Hyperlink 2_Analyse" xfId="1913" xr:uid="{00000000-0005-0000-0000-0000B0090000}"/>
    <cellStyle name="Followed Hyperlink_CAF et CFL données" xfId="1914" xr:uid="{00000000-0005-0000-0000-0000B1090000}"/>
    <cellStyle name="Formula 2" xfId="1915" xr:uid="{00000000-0005-0000-0000-0000B2090000}"/>
    <cellStyle name="Formula 2 2" xfId="8335" xr:uid="{00000000-0005-0000-0000-0000B2090000}"/>
    <cellStyle name="Formula 2 2 2" xfId="8994" xr:uid="{00000000-0005-0000-0000-0000B2090000}"/>
    <cellStyle name="Formula 2 3" xfId="5759" xr:uid="{00000000-0005-0000-0000-0000B2090000}"/>
    <cellStyle name="Formula 3" xfId="1916" xr:uid="{00000000-0005-0000-0000-0000B3090000}"/>
    <cellStyle name="Formula 3 2" xfId="8336" xr:uid="{00000000-0005-0000-0000-0000B3090000}"/>
    <cellStyle name="Formula 3 2 2" xfId="8993" xr:uid="{00000000-0005-0000-0000-0000B3090000}"/>
    <cellStyle name="Formula 3 3" xfId="6753" xr:uid="{00000000-0005-0000-0000-0000B3090000}"/>
    <cellStyle name="Formula 4" xfId="1917" xr:uid="{00000000-0005-0000-0000-0000B4090000}"/>
    <cellStyle name="Formula 4 2" xfId="8337" xr:uid="{00000000-0005-0000-0000-0000B4090000}"/>
    <cellStyle name="Formula 4 2 2" xfId="5582" xr:uid="{00000000-0005-0000-0000-0000B4090000}"/>
    <cellStyle name="Formula 4 3" xfId="6144" xr:uid="{00000000-0005-0000-0000-0000B4090000}"/>
    <cellStyle name="Formula 5" xfId="1918" xr:uid="{00000000-0005-0000-0000-0000B5090000}"/>
    <cellStyle name="Formula 5 2" xfId="4303" xr:uid="{00000000-0005-0000-0000-0000B6090000}"/>
    <cellStyle name="Formula 5 2 2" xfId="8743" xr:uid="{00000000-0005-0000-0000-0000B6090000}"/>
    <cellStyle name="Formula 5 2 2 2" xfId="6890" xr:uid="{00000000-0005-0000-0000-0000B6090000}"/>
    <cellStyle name="Formula 5 2 3" xfId="6637" xr:uid="{00000000-0005-0000-0000-0000B6090000}"/>
    <cellStyle name="Formula 5 3" xfId="8338" xr:uid="{00000000-0005-0000-0000-0000B5090000}"/>
    <cellStyle name="Formula 5 3 2" xfId="6346" xr:uid="{00000000-0005-0000-0000-0000B5090000}"/>
    <cellStyle name="Formula 5 4" xfId="6137" xr:uid="{00000000-0005-0000-0000-0000B5090000}"/>
    <cellStyle name="Good" xfId="1919" xr:uid="{00000000-0005-0000-0000-0000B7090000}"/>
    <cellStyle name="gras" xfId="1920" xr:uid="{00000000-0005-0000-0000-0000B8090000}"/>
    <cellStyle name="gras 2" xfId="8339" xr:uid="{00000000-0005-0000-0000-0000B8090000}"/>
    <cellStyle name="gras 2 2" xfId="7455" xr:uid="{00000000-0005-0000-0000-0000B8090000}"/>
    <cellStyle name="gras 3" xfId="6754" xr:uid="{00000000-0005-0000-0000-0000B8090000}"/>
    <cellStyle name="Grey" xfId="1921" xr:uid="{00000000-0005-0000-0000-0000B9090000}"/>
    <cellStyle name="Grey 2" xfId="1922" xr:uid="{00000000-0005-0000-0000-0000BA090000}"/>
    <cellStyle name="Head3" xfId="4304" xr:uid="{00000000-0005-0000-0000-0000BB090000}"/>
    <cellStyle name="Header1" xfId="1923" xr:uid="{00000000-0005-0000-0000-0000BC090000}"/>
    <cellStyle name="Header2" xfId="1924" xr:uid="{00000000-0005-0000-0000-0000BD090000}"/>
    <cellStyle name="Header2 2" xfId="4305" xr:uid="{00000000-0005-0000-0000-0000BE090000}"/>
    <cellStyle name="Header2 2 2" xfId="8744" xr:uid="{00000000-0005-0000-0000-0000BE090000}"/>
    <cellStyle name="Header2 2 2 2" xfId="6892" xr:uid="{00000000-0005-0000-0000-0000BE090000}"/>
    <cellStyle name="Header2 2 3" xfId="9257" xr:uid="{00000000-0005-0000-0000-0000BE090000}"/>
    <cellStyle name="Header2 3" xfId="4306" xr:uid="{00000000-0005-0000-0000-0000BF090000}"/>
    <cellStyle name="Header2 3 2" xfId="8745" xr:uid="{00000000-0005-0000-0000-0000BF090000}"/>
    <cellStyle name="Header2 3 2 2" xfId="6456" xr:uid="{00000000-0005-0000-0000-0000BF090000}"/>
    <cellStyle name="Header2 3 3" xfId="7132" xr:uid="{00000000-0005-0000-0000-0000BF090000}"/>
    <cellStyle name="Header2 4" xfId="4307" xr:uid="{00000000-0005-0000-0000-0000C0090000}"/>
    <cellStyle name="Header2 4 2" xfId="8746" xr:uid="{00000000-0005-0000-0000-0000C0090000}"/>
    <cellStyle name="Header2 4 2 2" xfId="6373" xr:uid="{00000000-0005-0000-0000-0000C0090000}"/>
    <cellStyle name="Header2 4 3" xfId="6949" xr:uid="{00000000-0005-0000-0000-0000C0090000}"/>
    <cellStyle name="Header2 5" xfId="8340" xr:uid="{00000000-0005-0000-0000-0000BD090000}"/>
    <cellStyle name="Header2 5 2" xfId="5727" xr:uid="{00000000-0005-0000-0000-0000BD090000}"/>
    <cellStyle name="Header2 6" xfId="7115" xr:uid="{00000000-0005-0000-0000-0000BD090000}"/>
    <cellStyle name="Heading" xfId="4308" xr:uid="{00000000-0005-0000-0000-0000C1090000}"/>
    <cellStyle name="Heading 1" xfId="1925" xr:uid="{00000000-0005-0000-0000-0000C2090000}"/>
    <cellStyle name="Heading 1 2" xfId="4309" xr:uid="{00000000-0005-0000-0000-0000C3090000}"/>
    <cellStyle name="Heading 2" xfId="1926" xr:uid="{00000000-0005-0000-0000-0000C4090000}"/>
    <cellStyle name="Heading 2 2" xfId="4310" xr:uid="{00000000-0005-0000-0000-0000C5090000}"/>
    <cellStyle name="Heading 3" xfId="1927" xr:uid="{00000000-0005-0000-0000-0000C6090000}"/>
    <cellStyle name="Heading 3 2" xfId="4311" xr:uid="{00000000-0005-0000-0000-0000C7090000}"/>
    <cellStyle name="Heading 4" xfId="1928" xr:uid="{00000000-0005-0000-0000-0000C8090000}"/>
    <cellStyle name="Heading 4 2" xfId="4312" xr:uid="{00000000-0005-0000-0000-0000C9090000}"/>
    <cellStyle name="Heading1" xfId="4313" xr:uid="{00000000-0005-0000-0000-0000CA090000}"/>
    <cellStyle name="HeadingS" xfId="4314" xr:uid="{00000000-0005-0000-0000-0000CB090000}"/>
    <cellStyle name="Hipervínculo" xfId="1929" xr:uid="{00000000-0005-0000-0000-0000CC090000}"/>
    <cellStyle name="Hipervínculo 2" xfId="1930" xr:uid="{00000000-0005-0000-0000-0000CD090000}"/>
    <cellStyle name="Hipervínculo 3" xfId="1931" xr:uid="{00000000-0005-0000-0000-0000CE090000}"/>
    <cellStyle name="Hipervínculo_CAF" xfId="1932" xr:uid="{00000000-0005-0000-0000-0000CF090000}"/>
    <cellStyle name="Hyperlink" xfId="1933" xr:uid="{00000000-0005-0000-0000-0000D0090000}"/>
    <cellStyle name="Hyperlink 2" xfId="1934" xr:uid="{00000000-0005-0000-0000-0000D1090000}"/>
    <cellStyle name="Hyperlink 2 2" xfId="1935" xr:uid="{00000000-0005-0000-0000-0000D2090000}"/>
    <cellStyle name="Hyperlink 2_Analyse" xfId="1936" xr:uid="{00000000-0005-0000-0000-0000D3090000}"/>
    <cellStyle name="Hyperlink_CAF et CFL données" xfId="1937" xr:uid="{00000000-0005-0000-0000-0000D4090000}"/>
    <cellStyle name="icomag" xfId="1938" xr:uid="{00000000-0005-0000-0000-0000D5090000}"/>
    <cellStyle name="icomag 2" xfId="4315" xr:uid="{00000000-0005-0000-0000-0000D6090000}"/>
    <cellStyle name="icomag 2 2" xfId="8747" xr:uid="{00000000-0005-0000-0000-0000D6090000}"/>
    <cellStyle name="icomag 2 2 2" xfId="6372" xr:uid="{00000000-0005-0000-0000-0000D6090000}"/>
    <cellStyle name="icomag 2 3" xfId="6775" xr:uid="{00000000-0005-0000-0000-0000D6090000}"/>
    <cellStyle name="icomag 3" xfId="4316" xr:uid="{00000000-0005-0000-0000-0000D7090000}"/>
    <cellStyle name="icomag 3 2" xfId="8748" xr:uid="{00000000-0005-0000-0000-0000D7090000}"/>
    <cellStyle name="icomag 3 2 2" xfId="6891" xr:uid="{00000000-0005-0000-0000-0000D7090000}"/>
    <cellStyle name="icomag 3 3" xfId="6950" xr:uid="{00000000-0005-0000-0000-0000D7090000}"/>
    <cellStyle name="icomag 4" xfId="4317" xr:uid="{00000000-0005-0000-0000-0000D8090000}"/>
    <cellStyle name="icomag 4 2" xfId="8749" xr:uid="{00000000-0005-0000-0000-0000D8090000}"/>
    <cellStyle name="icomag 4 2 2" xfId="6455" xr:uid="{00000000-0005-0000-0000-0000D8090000}"/>
    <cellStyle name="icomag 4 3" xfId="6952" xr:uid="{00000000-0005-0000-0000-0000D8090000}"/>
    <cellStyle name="icomag 5" xfId="8341" xr:uid="{00000000-0005-0000-0000-0000D5090000}"/>
    <cellStyle name="icomag 5 2" xfId="9122" xr:uid="{00000000-0005-0000-0000-0000D5090000}"/>
    <cellStyle name="icomag 6" xfId="7410" xr:uid="{00000000-0005-0000-0000-0000D5090000}"/>
    <cellStyle name="Index" xfId="4318" xr:uid="{00000000-0005-0000-0000-0000D9090000}"/>
    <cellStyle name="InKunit" xfId="1939" xr:uid="{00000000-0005-0000-0000-0000DA090000}"/>
    <cellStyle name="Input" xfId="1940" xr:uid="{00000000-0005-0000-0000-0000DB090000}"/>
    <cellStyle name="Input [yellow]" xfId="1941" xr:uid="{00000000-0005-0000-0000-0000DC090000}"/>
    <cellStyle name="Input [yellow] 2" xfId="4319" xr:uid="{00000000-0005-0000-0000-0000DD090000}"/>
    <cellStyle name="Input [yellow] 2 2" xfId="8750" xr:uid="{00000000-0005-0000-0000-0000DD090000}"/>
    <cellStyle name="Input [yellow] 2 2 2" xfId="6454" xr:uid="{00000000-0005-0000-0000-0000DD090000}"/>
    <cellStyle name="Input [yellow] 2 3" xfId="9262" xr:uid="{00000000-0005-0000-0000-0000DD090000}"/>
    <cellStyle name="Input [yellow] 3" xfId="4320" xr:uid="{00000000-0005-0000-0000-0000DE090000}"/>
    <cellStyle name="Input [yellow] 3 2" xfId="8751" xr:uid="{00000000-0005-0000-0000-0000DE090000}"/>
    <cellStyle name="Input [yellow] 3 2 2" xfId="9341" xr:uid="{00000000-0005-0000-0000-0000DE090000}"/>
    <cellStyle name="Input [yellow] 3 3" xfId="6636" xr:uid="{00000000-0005-0000-0000-0000DE090000}"/>
    <cellStyle name="Input [yellow] 4" xfId="4321" xr:uid="{00000000-0005-0000-0000-0000DF090000}"/>
    <cellStyle name="Input [yellow] 4 2" xfId="8752" xr:uid="{00000000-0005-0000-0000-0000DF090000}"/>
    <cellStyle name="Input [yellow] 4 2 2" xfId="6884" xr:uid="{00000000-0005-0000-0000-0000DF090000}"/>
    <cellStyle name="Input [yellow] 4 3" xfId="9307" xr:uid="{00000000-0005-0000-0000-0000DF090000}"/>
    <cellStyle name="Input [yellow] 5" xfId="8343" xr:uid="{00000000-0005-0000-0000-0000DC090000}"/>
    <cellStyle name="Input [yellow] 5 2" xfId="6028" xr:uid="{00000000-0005-0000-0000-0000DC090000}"/>
    <cellStyle name="Input [yellow] 6" xfId="6326" xr:uid="{00000000-0005-0000-0000-0000DC090000}"/>
    <cellStyle name="Input 10" xfId="4322" xr:uid="{00000000-0005-0000-0000-0000E0090000}"/>
    <cellStyle name="Input 10 2" xfId="8753" xr:uid="{00000000-0005-0000-0000-0000E0090000}"/>
    <cellStyle name="Input 10 2 2" xfId="6888" xr:uid="{00000000-0005-0000-0000-0000E0090000}"/>
    <cellStyle name="Input 10 3" xfId="6951" xr:uid="{00000000-0005-0000-0000-0000E0090000}"/>
    <cellStyle name="Input 11" xfId="8342" xr:uid="{00000000-0005-0000-0000-0000DB090000}"/>
    <cellStyle name="Input 11 2" xfId="6029" xr:uid="{00000000-0005-0000-0000-0000DB090000}"/>
    <cellStyle name="Input 12" xfId="6752" xr:uid="{00000000-0005-0000-0000-0000DB090000}"/>
    <cellStyle name="Input 13" xfId="6136" xr:uid="{00000000-0005-0000-0000-0000DB090000}"/>
    <cellStyle name="Input 14" xfId="9661" xr:uid="{00000000-0005-0000-0000-0000DB090000}"/>
    <cellStyle name="Input 15" xfId="9662" xr:uid="{00000000-0005-0000-0000-0000DB090000}"/>
    <cellStyle name="Input 2" xfId="4323" xr:uid="{00000000-0005-0000-0000-0000E1090000}"/>
    <cellStyle name="Input 2 2" xfId="4324" xr:uid="{00000000-0005-0000-0000-0000E2090000}"/>
    <cellStyle name="Input 2 2 2" xfId="4325" xr:uid="{00000000-0005-0000-0000-0000E3090000}"/>
    <cellStyle name="Input 2 2 2 2" xfId="4326" xr:uid="{00000000-0005-0000-0000-0000E4090000}"/>
    <cellStyle name="Input 2 2 2 2 2" xfId="4327" xr:uid="{00000000-0005-0000-0000-0000E5090000}"/>
    <cellStyle name="Input 2 2 2 2 2 2" xfId="8758" xr:uid="{00000000-0005-0000-0000-0000E5090000}"/>
    <cellStyle name="Input 2 2 2 2 2 2 2" xfId="6886" xr:uid="{00000000-0005-0000-0000-0000E5090000}"/>
    <cellStyle name="Input 2 2 2 2 2 3" xfId="6635" xr:uid="{00000000-0005-0000-0000-0000E5090000}"/>
    <cellStyle name="Input 2 2 2 2 3" xfId="4328" xr:uid="{00000000-0005-0000-0000-0000E6090000}"/>
    <cellStyle name="Input 2 2 2 2 3 2" xfId="8759" xr:uid="{00000000-0005-0000-0000-0000E6090000}"/>
    <cellStyle name="Input 2 2 2 2 3 2 2" xfId="9533" xr:uid="{00000000-0005-0000-0000-0000E6090000}"/>
    <cellStyle name="Input 2 2 2 2 3 3" xfId="9261" xr:uid="{00000000-0005-0000-0000-0000E6090000}"/>
    <cellStyle name="Input 2 2 2 2 4" xfId="8757" xr:uid="{00000000-0005-0000-0000-0000E4090000}"/>
    <cellStyle name="Input 2 2 2 2 4 2" xfId="9339" xr:uid="{00000000-0005-0000-0000-0000E4090000}"/>
    <cellStyle name="Input 2 2 2 2 5" xfId="6195" xr:uid="{00000000-0005-0000-0000-0000E4090000}"/>
    <cellStyle name="Input 2 2 2 3" xfId="4329" xr:uid="{00000000-0005-0000-0000-0000E7090000}"/>
    <cellStyle name="Input 2 2 2 3 2" xfId="8760" xr:uid="{00000000-0005-0000-0000-0000E7090000}"/>
    <cellStyle name="Input 2 2 2 3 2 2" xfId="7171" xr:uid="{00000000-0005-0000-0000-0000E7090000}"/>
    <cellStyle name="Input 2 2 2 3 3" xfId="6945" xr:uid="{00000000-0005-0000-0000-0000E7090000}"/>
    <cellStyle name="Input 2 2 2 4" xfId="8756" xr:uid="{00000000-0005-0000-0000-0000E3090000}"/>
    <cellStyle name="Input 2 2 2 4 2" xfId="6887" xr:uid="{00000000-0005-0000-0000-0000E3090000}"/>
    <cellStyle name="Input 2 2 2 5" xfId="6527" xr:uid="{00000000-0005-0000-0000-0000E3090000}"/>
    <cellStyle name="Input 2 2 3" xfId="4330" xr:uid="{00000000-0005-0000-0000-0000E8090000}"/>
    <cellStyle name="Input 2 2 3 2" xfId="4331" xr:uid="{00000000-0005-0000-0000-0000E9090000}"/>
    <cellStyle name="Input 2 2 3 2 2" xfId="4332" xr:uid="{00000000-0005-0000-0000-0000EA090000}"/>
    <cellStyle name="Input 2 2 3 2 2 2" xfId="8763" xr:uid="{00000000-0005-0000-0000-0000EA090000}"/>
    <cellStyle name="Input 2 2 3 2 2 2 2" xfId="9342" xr:uid="{00000000-0005-0000-0000-0000EA090000}"/>
    <cellStyle name="Input 2 2 3 2 2 3" xfId="9264" xr:uid="{00000000-0005-0000-0000-0000EA090000}"/>
    <cellStyle name="Input 2 2 3 2 3" xfId="4333" xr:uid="{00000000-0005-0000-0000-0000EB090000}"/>
    <cellStyle name="Input 2 2 3 2 3 2" xfId="8764" xr:uid="{00000000-0005-0000-0000-0000EB090000}"/>
    <cellStyle name="Input 2 2 3 2 3 2 2" xfId="9167" xr:uid="{00000000-0005-0000-0000-0000EB090000}"/>
    <cellStyle name="Input 2 2 3 2 3 3" xfId="6634" xr:uid="{00000000-0005-0000-0000-0000EB090000}"/>
    <cellStyle name="Input 2 2 3 2 4" xfId="8762" xr:uid="{00000000-0005-0000-0000-0000E9090000}"/>
    <cellStyle name="Input 2 2 3 2 4 2" xfId="9343" xr:uid="{00000000-0005-0000-0000-0000E9090000}"/>
    <cellStyle name="Input 2 2 3 2 5" xfId="6196" xr:uid="{00000000-0005-0000-0000-0000E9090000}"/>
    <cellStyle name="Input 2 2 3 3" xfId="4334" xr:uid="{00000000-0005-0000-0000-0000EC090000}"/>
    <cellStyle name="Input 2 2 3 3 2" xfId="8765" xr:uid="{00000000-0005-0000-0000-0000EC090000}"/>
    <cellStyle name="Input 2 2 3 3 2 2" xfId="7438" xr:uid="{00000000-0005-0000-0000-0000EC090000}"/>
    <cellStyle name="Input 2 2 3 3 3" xfId="6526" xr:uid="{00000000-0005-0000-0000-0000EC090000}"/>
    <cellStyle name="Input 2 2 3 4" xfId="8761" xr:uid="{00000000-0005-0000-0000-0000E8090000}"/>
    <cellStyle name="Input 2 2 3 4 2" xfId="7168" xr:uid="{00000000-0005-0000-0000-0000E8090000}"/>
    <cellStyle name="Input 2 2 3 5" xfId="6948" xr:uid="{00000000-0005-0000-0000-0000E8090000}"/>
    <cellStyle name="Input 2 2 4" xfId="4335" xr:uid="{00000000-0005-0000-0000-0000ED090000}"/>
    <cellStyle name="Input 2 2 4 2" xfId="4336" xr:uid="{00000000-0005-0000-0000-0000EE090000}"/>
    <cellStyle name="Input 2 2 4 2 2" xfId="8767" xr:uid="{00000000-0005-0000-0000-0000EE090000}"/>
    <cellStyle name="Input 2 2 4 2 2 2" xfId="9338" xr:uid="{00000000-0005-0000-0000-0000EE090000}"/>
    <cellStyle name="Input 2 2 4 2 3" xfId="5776" xr:uid="{00000000-0005-0000-0000-0000EE090000}"/>
    <cellStyle name="Input 2 2 4 3" xfId="4337" xr:uid="{00000000-0005-0000-0000-0000EF090000}"/>
    <cellStyle name="Input 2 2 4 3 2" xfId="8768" xr:uid="{00000000-0005-0000-0000-0000EF090000}"/>
    <cellStyle name="Input 2 2 4 3 2 2" xfId="7541" xr:uid="{00000000-0005-0000-0000-0000EF090000}"/>
    <cellStyle name="Input 2 2 4 3 3" xfId="9309" xr:uid="{00000000-0005-0000-0000-0000EF090000}"/>
    <cellStyle name="Input 2 2 4 4" xfId="8766" xr:uid="{00000000-0005-0000-0000-0000ED090000}"/>
    <cellStyle name="Input 2 2 4 4 2" xfId="7542" xr:uid="{00000000-0005-0000-0000-0000ED090000}"/>
    <cellStyle name="Input 2 2 4 5" xfId="6946" xr:uid="{00000000-0005-0000-0000-0000ED090000}"/>
    <cellStyle name="Input 2 2 5" xfId="4338" xr:uid="{00000000-0005-0000-0000-0000F0090000}"/>
    <cellStyle name="Input 2 2 5 2" xfId="8769" xr:uid="{00000000-0005-0000-0000-0000F0090000}"/>
    <cellStyle name="Input 2 2 5 2 2" xfId="6453" xr:uid="{00000000-0005-0000-0000-0000F0090000}"/>
    <cellStyle name="Input 2 2 5 3" xfId="6947" xr:uid="{00000000-0005-0000-0000-0000F0090000}"/>
    <cellStyle name="Input 2 2 6" xfId="8755" xr:uid="{00000000-0005-0000-0000-0000E2090000}"/>
    <cellStyle name="Input 2 2 6 2" xfId="6885" xr:uid="{00000000-0005-0000-0000-0000E2090000}"/>
    <cellStyle name="Input 2 2 7" xfId="9305" xr:uid="{00000000-0005-0000-0000-0000E2090000}"/>
    <cellStyle name="Input 2 3" xfId="4339" xr:uid="{00000000-0005-0000-0000-0000F1090000}"/>
    <cellStyle name="Input 2 3 2" xfId="4340" xr:uid="{00000000-0005-0000-0000-0000F2090000}"/>
    <cellStyle name="Input 2 3 2 2" xfId="4341" xr:uid="{00000000-0005-0000-0000-0000F3090000}"/>
    <cellStyle name="Input 2 3 2 2 2" xfId="8772" xr:uid="{00000000-0005-0000-0000-0000F3090000}"/>
    <cellStyle name="Input 2 3 2 2 2 2" xfId="6452" xr:uid="{00000000-0005-0000-0000-0000F3090000}"/>
    <cellStyle name="Input 2 3 2 2 3" xfId="6194" xr:uid="{00000000-0005-0000-0000-0000F3090000}"/>
    <cellStyle name="Input 2 3 2 3" xfId="4342" xr:uid="{00000000-0005-0000-0000-0000F4090000}"/>
    <cellStyle name="Input 2 3 2 3 2" xfId="8773" xr:uid="{00000000-0005-0000-0000-0000F4090000}"/>
    <cellStyle name="Input 2 3 2 3 2 2" xfId="6881" xr:uid="{00000000-0005-0000-0000-0000F4090000}"/>
    <cellStyle name="Input 2 3 2 3 3" xfId="9308" xr:uid="{00000000-0005-0000-0000-0000F4090000}"/>
    <cellStyle name="Input 2 3 2 4" xfId="8771" xr:uid="{00000000-0005-0000-0000-0000F2090000}"/>
    <cellStyle name="Input 2 3 2 4 2" xfId="6882" xr:uid="{00000000-0005-0000-0000-0000F2090000}"/>
    <cellStyle name="Input 2 3 2 5" xfId="6193" xr:uid="{00000000-0005-0000-0000-0000F2090000}"/>
    <cellStyle name="Input 2 3 3" xfId="4343" xr:uid="{00000000-0005-0000-0000-0000F5090000}"/>
    <cellStyle name="Input 2 3 3 2" xfId="8774" xr:uid="{00000000-0005-0000-0000-0000F5090000}"/>
    <cellStyle name="Input 2 3 3 2 2" xfId="6371" xr:uid="{00000000-0005-0000-0000-0000F5090000}"/>
    <cellStyle name="Input 2 3 3 3" xfId="9304" xr:uid="{00000000-0005-0000-0000-0000F5090000}"/>
    <cellStyle name="Input 2 3 4" xfId="8770" xr:uid="{00000000-0005-0000-0000-0000F1090000}"/>
    <cellStyle name="Input 2 3 4 2" xfId="6880" xr:uid="{00000000-0005-0000-0000-0000F1090000}"/>
    <cellStyle name="Input 2 3 5" xfId="9183" xr:uid="{00000000-0005-0000-0000-0000F1090000}"/>
    <cellStyle name="Input 2 4" xfId="4344" xr:uid="{00000000-0005-0000-0000-0000F6090000}"/>
    <cellStyle name="Input 2 4 2" xfId="4345" xr:uid="{00000000-0005-0000-0000-0000F7090000}"/>
    <cellStyle name="Input 2 4 2 2" xfId="4346" xr:uid="{00000000-0005-0000-0000-0000F8090000}"/>
    <cellStyle name="Input 2 4 2 2 2" xfId="8777" xr:uid="{00000000-0005-0000-0000-0000F8090000}"/>
    <cellStyle name="Input 2 4 2 2 2 2" xfId="6875" xr:uid="{00000000-0005-0000-0000-0000F8090000}"/>
    <cellStyle name="Input 2 4 2 2 3" xfId="6192" xr:uid="{00000000-0005-0000-0000-0000F8090000}"/>
    <cellStyle name="Input 2 4 2 3" xfId="4347" xr:uid="{00000000-0005-0000-0000-0000F9090000}"/>
    <cellStyle name="Input 2 4 2 3 2" xfId="8778" xr:uid="{00000000-0005-0000-0000-0000F9090000}"/>
    <cellStyle name="Input 2 4 2 3 2 2" xfId="6879" xr:uid="{00000000-0005-0000-0000-0000F9090000}"/>
    <cellStyle name="Input 2 4 2 3 3" xfId="6525" xr:uid="{00000000-0005-0000-0000-0000F9090000}"/>
    <cellStyle name="Input 2 4 2 4" xfId="8776" xr:uid="{00000000-0005-0000-0000-0000F7090000}"/>
    <cellStyle name="Input 2 4 2 4 2" xfId="7165" xr:uid="{00000000-0005-0000-0000-0000F7090000}"/>
    <cellStyle name="Input 2 4 2 5" xfId="6191" xr:uid="{00000000-0005-0000-0000-0000F7090000}"/>
    <cellStyle name="Input 2 4 3" xfId="4348" xr:uid="{00000000-0005-0000-0000-0000FA090000}"/>
    <cellStyle name="Input 2 4 3 2" xfId="8779" xr:uid="{00000000-0005-0000-0000-0000FA090000}"/>
    <cellStyle name="Input 2 4 3 2 2" xfId="9416" xr:uid="{00000000-0005-0000-0000-0000FA090000}"/>
    <cellStyle name="Input 2 4 3 3" xfId="6521" xr:uid="{00000000-0005-0000-0000-0000FA090000}"/>
    <cellStyle name="Input 2 4 4" xfId="8775" xr:uid="{00000000-0005-0000-0000-0000F6090000}"/>
    <cellStyle name="Input 2 4 4 2" xfId="6451" xr:uid="{00000000-0005-0000-0000-0000F6090000}"/>
    <cellStyle name="Input 2 4 5" xfId="5550" xr:uid="{00000000-0005-0000-0000-0000F6090000}"/>
    <cellStyle name="Input 2 5" xfId="4349" xr:uid="{00000000-0005-0000-0000-0000FB090000}"/>
    <cellStyle name="Input 2 5 2" xfId="4350" xr:uid="{00000000-0005-0000-0000-0000FC090000}"/>
    <cellStyle name="Input 2 5 2 2" xfId="8781" xr:uid="{00000000-0005-0000-0000-0000FC090000}"/>
    <cellStyle name="Input 2 5 2 2 2" xfId="7163" xr:uid="{00000000-0005-0000-0000-0000FC090000}"/>
    <cellStyle name="Input 2 5 2 3" xfId="7447" xr:uid="{00000000-0005-0000-0000-0000FC090000}"/>
    <cellStyle name="Input 2 5 3" xfId="4351" xr:uid="{00000000-0005-0000-0000-0000FD090000}"/>
    <cellStyle name="Input 2 5 3 2" xfId="8782" xr:uid="{00000000-0005-0000-0000-0000FD090000}"/>
    <cellStyle name="Input 2 5 3 2 2" xfId="9210" xr:uid="{00000000-0005-0000-0000-0000FD090000}"/>
    <cellStyle name="Input 2 5 3 3" xfId="6942" xr:uid="{00000000-0005-0000-0000-0000FD090000}"/>
    <cellStyle name="Input 2 5 4" xfId="8780" xr:uid="{00000000-0005-0000-0000-0000FB090000}"/>
    <cellStyle name="Input 2 5 4 2" xfId="7469" xr:uid="{00000000-0005-0000-0000-0000FB090000}"/>
    <cellStyle name="Input 2 5 5" xfId="6520" xr:uid="{00000000-0005-0000-0000-0000FB090000}"/>
    <cellStyle name="Input 2 6" xfId="4352" xr:uid="{00000000-0005-0000-0000-0000FE090000}"/>
    <cellStyle name="Input 2 6 2" xfId="8783" xr:uid="{00000000-0005-0000-0000-0000FE090000}"/>
    <cellStyle name="Input 2 6 2 2" xfId="9570" xr:uid="{00000000-0005-0000-0000-0000FE090000}"/>
    <cellStyle name="Input 2 6 3" xfId="6187" xr:uid="{00000000-0005-0000-0000-0000FE090000}"/>
    <cellStyle name="Input 2 7" xfId="8754" xr:uid="{00000000-0005-0000-0000-0000E1090000}"/>
    <cellStyle name="Input 2 7 2" xfId="9340" xr:uid="{00000000-0005-0000-0000-0000E1090000}"/>
    <cellStyle name="Input 2 8" xfId="9306" xr:uid="{00000000-0005-0000-0000-0000E1090000}"/>
    <cellStyle name="Input 3" xfId="4353" xr:uid="{00000000-0005-0000-0000-0000FF090000}"/>
    <cellStyle name="Input 3 2" xfId="4354" xr:uid="{00000000-0005-0000-0000-0000000A0000}"/>
    <cellStyle name="Input 3 2 2" xfId="4355" xr:uid="{00000000-0005-0000-0000-0000010A0000}"/>
    <cellStyle name="Input 3 2 2 2" xfId="4356" xr:uid="{00000000-0005-0000-0000-0000020A0000}"/>
    <cellStyle name="Input 3 2 2 2 2" xfId="4357" xr:uid="{00000000-0005-0000-0000-0000030A0000}"/>
    <cellStyle name="Input 3 2 2 2 2 2" xfId="8788" xr:uid="{00000000-0005-0000-0000-0000030A0000}"/>
    <cellStyle name="Input 3 2 2 2 2 2 2" xfId="9346" xr:uid="{00000000-0005-0000-0000-0000030A0000}"/>
    <cellStyle name="Input 3 2 2 2 2 3" xfId="6771" xr:uid="{00000000-0005-0000-0000-0000030A0000}"/>
    <cellStyle name="Input 3 2 2 2 3" xfId="4358" xr:uid="{00000000-0005-0000-0000-0000040A0000}"/>
    <cellStyle name="Input 3 2 2 2 3 2" xfId="8789" xr:uid="{00000000-0005-0000-0000-0000040A0000}"/>
    <cellStyle name="Input 3 2 2 2 3 2 2" xfId="9345" xr:uid="{00000000-0005-0000-0000-0000040A0000}"/>
    <cellStyle name="Input 3 2 2 2 3 3" xfId="6770" xr:uid="{00000000-0005-0000-0000-0000040A0000}"/>
    <cellStyle name="Input 3 2 2 2 4" xfId="8787" xr:uid="{00000000-0005-0000-0000-0000020A0000}"/>
    <cellStyle name="Input 3 2 2 2 4 2" xfId="6877" xr:uid="{00000000-0005-0000-0000-0000020A0000}"/>
    <cellStyle name="Input 3 2 2 2 5" xfId="9372" xr:uid="{00000000-0005-0000-0000-0000020A0000}"/>
    <cellStyle name="Input 3 2 2 3" xfId="4359" xr:uid="{00000000-0005-0000-0000-0000050A0000}"/>
    <cellStyle name="Input 3 2 2 3 2" xfId="8790" xr:uid="{00000000-0005-0000-0000-0000050A0000}"/>
    <cellStyle name="Input 3 2 2 3 2 2" xfId="6700" xr:uid="{00000000-0005-0000-0000-0000050A0000}"/>
    <cellStyle name="Input 3 2 2 3 3" xfId="6188" xr:uid="{00000000-0005-0000-0000-0000050A0000}"/>
    <cellStyle name="Input 3 2 2 4" xfId="8786" xr:uid="{00000000-0005-0000-0000-0000010A0000}"/>
    <cellStyle name="Input 3 2 2 4 2" xfId="9347" xr:uid="{00000000-0005-0000-0000-0000010A0000}"/>
    <cellStyle name="Input 3 2 2 5" xfId="6519" xr:uid="{00000000-0005-0000-0000-0000010A0000}"/>
    <cellStyle name="Input 3 2 3" xfId="4360" xr:uid="{00000000-0005-0000-0000-0000060A0000}"/>
    <cellStyle name="Input 3 2 3 2" xfId="4361" xr:uid="{00000000-0005-0000-0000-0000070A0000}"/>
    <cellStyle name="Input 3 2 3 2 2" xfId="4362" xr:uid="{00000000-0005-0000-0000-0000080A0000}"/>
    <cellStyle name="Input 3 2 3 2 2 2" xfId="8793" xr:uid="{00000000-0005-0000-0000-0000080A0000}"/>
    <cellStyle name="Input 3 2 3 2 2 2 2" xfId="9568" xr:uid="{00000000-0005-0000-0000-0000080A0000}"/>
    <cellStyle name="Input 3 2 3 2 2 3" xfId="6789" xr:uid="{00000000-0005-0000-0000-0000080A0000}"/>
    <cellStyle name="Input 3 2 3 2 3" xfId="4363" xr:uid="{00000000-0005-0000-0000-0000090A0000}"/>
    <cellStyle name="Input 3 2 3 2 3 2" xfId="8794" xr:uid="{00000000-0005-0000-0000-0000090A0000}"/>
    <cellStyle name="Input 3 2 3 2 3 2 2" xfId="7161" xr:uid="{00000000-0005-0000-0000-0000090A0000}"/>
    <cellStyle name="Input 3 2 3 2 3 3" xfId="7549" xr:uid="{00000000-0005-0000-0000-0000090A0000}"/>
    <cellStyle name="Input 3 2 3 2 4" xfId="8792" xr:uid="{00000000-0005-0000-0000-0000070A0000}"/>
    <cellStyle name="Input 3 2 3 2 4 2" xfId="9529" xr:uid="{00000000-0005-0000-0000-0000070A0000}"/>
    <cellStyle name="Input 3 2 3 2 5" xfId="5468" xr:uid="{00000000-0005-0000-0000-0000070A0000}"/>
    <cellStyle name="Input 3 2 3 3" xfId="4364" xr:uid="{00000000-0005-0000-0000-00000A0A0000}"/>
    <cellStyle name="Input 3 2 3 3 2" xfId="8795" xr:uid="{00000000-0005-0000-0000-00000A0A0000}"/>
    <cellStyle name="Input 3 2 3 3 2 2" xfId="6870" xr:uid="{00000000-0005-0000-0000-00000A0A0000}"/>
    <cellStyle name="Input 3 2 3 3 3" xfId="6515" xr:uid="{00000000-0005-0000-0000-00000A0A0000}"/>
    <cellStyle name="Input 3 2 3 4" xfId="8791" xr:uid="{00000000-0005-0000-0000-0000060A0000}"/>
    <cellStyle name="Input 3 2 3 4 2" xfId="5736" xr:uid="{00000000-0005-0000-0000-0000060A0000}"/>
    <cellStyle name="Input 3 2 3 5" xfId="5469" xr:uid="{00000000-0005-0000-0000-0000060A0000}"/>
    <cellStyle name="Input 3 2 4" xfId="4365" xr:uid="{00000000-0005-0000-0000-00000B0A0000}"/>
    <cellStyle name="Input 3 2 4 2" xfId="4366" xr:uid="{00000000-0005-0000-0000-00000C0A0000}"/>
    <cellStyle name="Input 3 2 4 2 2" xfId="8797" xr:uid="{00000000-0005-0000-0000-00000C0A0000}"/>
    <cellStyle name="Input 3 2 4 2 2 2" xfId="6450" xr:uid="{00000000-0005-0000-0000-00000C0A0000}"/>
    <cellStyle name="Input 3 2 4 2 3" xfId="6185" xr:uid="{00000000-0005-0000-0000-00000C0A0000}"/>
    <cellStyle name="Input 3 2 4 3" xfId="4367" xr:uid="{00000000-0005-0000-0000-00000D0A0000}"/>
    <cellStyle name="Input 3 2 4 3 2" xfId="8798" xr:uid="{00000000-0005-0000-0000-00000D0A0000}"/>
    <cellStyle name="Input 3 2 4 3 2 2" xfId="6871" xr:uid="{00000000-0005-0000-0000-00000D0A0000}"/>
    <cellStyle name="Input 3 2 4 3 3" xfId="6186" xr:uid="{00000000-0005-0000-0000-00000D0A0000}"/>
    <cellStyle name="Input 3 2 4 4" xfId="8796" xr:uid="{00000000-0005-0000-0000-00000B0A0000}"/>
    <cellStyle name="Input 3 2 4 4 2" xfId="6874" xr:uid="{00000000-0005-0000-0000-00000B0A0000}"/>
    <cellStyle name="Input 3 2 4 5" xfId="6181" xr:uid="{00000000-0005-0000-0000-00000B0A0000}"/>
    <cellStyle name="Input 3 2 5" xfId="4368" xr:uid="{00000000-0005-0000-0000-00000E0A0000}"/>
    <cellStyle name="Input 3 2 5 2" xfId="8799" xr:uid="{00000000-0005-0000-0000-00000E0A0000}"/>
    <cellStyle name="Input 3 2 5 2 2" xfId="6873" xr:uid="{00000000-0005-0000-0000-00000E0A0000}"/>
    <cellStyle name="Input 3 2 5 3" xfId="7548" xr:uid="{00000000-0005-0000-0000-00000E0A0000}"/>
    <cellStyle name="Input 3 2 6" xfId="8785" xr:uid="{00000000-0005-0000-0000-0000000A0000}"/>
    <cellStyle name="Input 3 2 6 2" xfId="6878" xr:uid="{00000000-0005-0000-0000-0000000A0000}"/>
    <cellStyle name="Input 3 2 7" xfId="6190" xr:uid="{00000000-0005-0000-0000-0000000A0000}"/>
    <cellStyle name="Input 3 3" xfId="4369" xr:uid="{00000000-0005-0000-0000-00000F0A0000}"/>
    <cellStyle name="Input 3 3 2" xfId="4370" xr:uid="{00000000-0005-0000-0000-0000100A0000}"/>
    <cellStyle name="Input 3 3 2 2" xfId="4371" xr:uid="{00000000-0005-0000-0000-0000110A0000}"/>
    <cellStyle name="Input 3 3 2 2 2" xfId="8802" xr:uid="{00000000-0005-0000-0000-0000110A0000}"/>
    <cellStyle name="Input 3 3 2 2 2 2" xfId="9348" xr:uid="{00000000-0005-0000-0000-0000110A0000}"/>
    <cellStyle name="Input 3 3 2 2 3" xfId="6183" xr:uid="{00000000-0005-0000-0000-0000110A0000}"/>
    <cellStyle name="Input 3 3 2 3" xfId="4372" xr:uid="{00000000-0005-0000-0000-0000120A0000}"/>
    <cellStyle name="Input 3 3 2 3 2" xfId="8803" xr:uid="{00000000-0005-0000-0000-0000120A0000}"/>
    <cellStyle name="Input 3 3 2 3 2 2" xfId="9344" xr:uid="{00000000-0005-0000-0000-0000120A0000}"/>
    <cellStyle name="Input 3 3 2 3 3" xfId="6184" xr:uid="{00000000-0005-0000-0000-0000120A0000}"/>
    <cellStyle name="Input 3 3 2 4" xfId="8801" xr:uid="{00000000-0005-0000-0000-0000100A0000}"/>
    <cellStyle name="Input 3 3 2 4 2" xfId="6872" xr:uid="{00000000-0005-0000-0000-0000100A0000}"/>
    <cellStyle name="Input 3 3 2 5" xfId="6182" xr:uid="{00000000-0005-0000-0000-0000100A0000}"/>
    <cellStyle name="Input 3 3 3" xfId="4373" xr:uid="{00000000-0005-0000-0000-0000130A0000}"/>
    <cellStyle name="Input 3 3 3 2" xfId="8804" xr:uid="{00000000-0005-0000-0000-0000130A0000}"/>
    <cellStyle name="Input 3 3 3 2 2" xfId="6449" xr:uid="{00000000-0005-0000-0000-0000130A0000}"/>
    <cellStyle name="Input 3 3 3 3" xfId="5467" xr:uid="{00000000-0005-0000-0000-0000130A0000}"/>
    <cellStyle name="Input 3 3 4" xfId="8800" xr:uid="{00000000-0005-0000-0000-00000F0A0000}"/>
    <cellStyle name="Input 3 3 4 2" xfId="9349" xr:uid="{00000000-0005-0000-0000-00000F0A0000}"/>
    <cellStyle name="Input 3 3 5" xfId="6829" xr:uid="{00000000-0005-0000-0000-00000F0A0000}"/>
    <cellStyle name="Input 3 4" xfId="4374" xr:uid="{00000000-0005-0000-0000-0000140A0000}"/>
    <cellStyle name="Input 3 4 2" xfId="4375" xr:uid="{00000000-0005-0000-0000-0000150A0000}"/>
    <cellStyle name="Input 3 4 2 2" xfId="4376" xr:uid="{00000000-0005-0000-0000-0000160A0000}"/>
    <cellStyle name="Input 3 4 2 2 2" xfId="8807" xr:uid="{00000000-0005-0000-0000-0000160A0000}"/>
    <cellStyle name="Input 3 4 2 2 2 2" xfId="6448" xr:uid="{00000000-0005-0000-0000-0000160A0000}"/>
    <cellStyle name="Input 3 4 2 2 3" xfId="9371" xr:uid="{00000000-0005-0000-0000-0000160A0000}"/>
    <cellStyle name="Input 3 4 2 3" xfId="4377" xr:uid="{00000000-0005-0000-0000-0000170A0000}"/>
    <cellStyle name="Input 3 4 2 3 2" xfId="8808" xr:uid="{00000000-0005-0000-0000-0000170A0000}"/>
    <cellStyle name="Input 3 4 2 3 2 2" xfId="6866" xr:uid="{00000000-0005-0000-0000-0000170A0000}"/>
    <cellStyle name="Input 3 4 2 3 3" xfId="9312" xr:uid="{00000000-0005-0000-0000-0000170A0000}"/>
    <cellStyle name="Input 3 4 2 4" xfId="8806" xr:uid="{00000000-0005-0000-0000-0000150A0000}"/>
    <cellStyle name="Input 3 4 2 4 2" xfId="6869" xr:uid="{00000000-0005-0000-0000-0000150A0000}"/>
    <cellStyle name="Input 3 4 2 5" xfId="6831" xr:uid="{00000000-0005-0000-0000-0000150A0000}"/>
    <cellStyle name="Input 3 4 3" xfId="4378" xr:uid="{00000000-0005-0000-0000-0000180A0000}"/>
    <cellStyle name="Input 3 4 3 2" xfId="8809" xr:uid="{00000000-0005-0000-0000-0000180A0000}"/>
    <cellStyle name="Input 3 4 3 2 2" xfId="6868" xr:uid="{00000000-0005-0000-0000-0000180A0000}"/>
    <cellStyle name="Input 3 4 3 3" xfId="9184" xr:uid="{00000000-0005-0000-0000-0000180A0000}"/>
    <cellStyle name="Input 3 4 4" xfId="8805" xr:uid="{00000000-0005-0000-0000-0000140A0000}"/>
    <cellStyle name="Input 3 4 4 2" xfId="6856" xr:uid="{00000000-0005-0000-0000-0000140A0000}"/>
    <cellStyle name="Input 3 4 5" xfId="5466" xr:uid="{00000000-0005-0000-0000-0000140A0000}"/>
    <cellStyle name="Input 3 5" xfId="4379" xr:uid="{00000000-0005-0000-0000-0000190A0000}"/>
    <cellStyle name="Input 3 5 2" xfId="4380" xr:uid="{00000000-0005-0000-0000-00001A0A0000}"/>
    <cellStyle name="Input 3 5 2 2" xfId="8811" xr:uid="{00000000-0005-0000-0000-00001A0A0000}"/>
    <cellStyle name="Input 3 5 2 2 2" xfId="7495" xr:uid="{00000000-0005-0000-0000-00001A0A0000}"/>
    <cellStyle name="Input 3 5 2 3" xfId="6180" xr:uid="{00000000-0005-0000-0000-00001A0A0000}"/>
    <cellStyle name="Input 3 5 3" xfId="4381" xr:uid="{00000000-0005-0000-0000-00001B0A0000}"/>
    <cellStyle name="Input 3 5 3 2" xfId="8812" xr:uid="{00000000-0005-0000-0000-00001B0A0000}"/>
    <cellStyle name="Input 3 5 3 2 2" xfId="6867" xr:uid="{00000000-0005-0000-0000-00001B0A0000}"/>
    <cellStyle name="Input 3 5 3 3" xfId="6941" xr:uid="{00000000-0005-0000-0000-00001B0A0000}"/>
    <cellStyle name="Input 3 5 4" xfId="8810" xr:uid="{00000000-0005-0000-0000-0000190A0000}"/>
    <cellStyle name="Input 3 5 4 2" xfId="6446" xr:uid="{00000000-0005-0000-0000-0000190A0000}"/>
    <cellStyle name="Input 3 5 5" xfId="6179" xr:uid="{00000000-0005-0000-0000-0000190A0000}"/>
    <cellStyle name="Input 3 6" xfId="4382" xr:uid="{00000000-0005-0000-0000-00001C0A0000}"/>
    <cellStyle name="Input 3 6 2" xfId="8813" xr:uid="{00000000-0005-0000-0000-00001C0A0000}"/>
    <cellStyle name="Input 3 6 2 2" xfId="6445" xr:uid="{00000000-0005-0000-0000-00001C0A0000}"/>
    <cellStyle name="Input 3 6 3" xfId="9311" xr:uid="{00000000-0005-0000-0000-00001C0A0000}"/>
    <cellStyle name="Input 3 7" xfId="8784" xr:uid="{00000000-0005-0000-0000-0000FF090000}"/>
    <cellStyle name="Input 3 7 2" xfId="6876" xr:uid="{00000000-0005-0000-0000-0000FF090000}"/>
    <cellStyle name="Input 3 8" xfId="6189" xr:uid="{00000000-0005-0000-0000-0000FF090000}"/>
    <cellStyle name="Input 4" xfId="4383" xr:uid="{00000000-0005-0000-0000-00001D0A0000}"/>
    <cellStyle name="Input 4 2" xfId="4384" xr:uid="{00000000-0005-0000-0000-00001E0A0000}"/>
    <cellStyle name="Input 4 2 2" xfId="4385" xr:uid="{00000000-0005-0000-0000-00001F0A0000}"/>
    <cellStyle name="Input 4 2 2 2" xfId="4386" xr:uid="{00000000-0005-0000-0000-0000200A0000}"/>
    <cellStyle name="Input 4 2 2 2 2" xfId="8817" xr:uid="{00000000-0005-0000-0000-0000200A0000}"/>
    <cellStyle name="Input 4 2 2 2 2 2" xfId="9415" xr:uid="{00000000-0005-0000-0000-0000200A0000}"/>
    <cellStyle name="Input 4 2 2 2 3" xfId="9064" xr:uid="{00000000-0005-0000-0000-0000200A0000}"/>
    <cellStyle name="Input 4 2 2 3" xfId="4387" xr:uid="{00000000-0005-0000-0000-0000210A0000}"/>
    <cellStyle name="Input 4 2 2 3 2" xfId="8818" xr:uid="{00000000-0005-0000-0000-0000210A0000}"/>
    <cellStyle name="Input 4 2 2 3 2 2" xfId="7054" xr:uid="{00000000-0005-0000-0000-0000210A0000}"/>
    <cellStyle name="Input 4 2 2 3 3" xfId="9065" xr:uid="{00000000-0005-0000-0000-0000210A0000}"/>
    <cellStyle name="Input 4 2 2 4" xfId="8816" xr:uid="{00000000-0005-0000-0000-00001F0A0000}"/>
    <cellStyle name="Input 4 2 2 4 2" xfId="6865" xr:uid="{00000000-0005-0000-0000-00001F0A0000}"/>
    <cellStyle name="Input 4 2 2 5" xfId="6178" xr:uid="{00000000-0005-0000-0000-00001F0A0000}"/>
    <cellStyle name="Input 4 2 3" xfId="4388" xr:uid="{00000000-0005-0000-0000-0000220A0000}"/>
    <cellStyle name="Input 4 2 3 2" xfId="8819" xr:uid="{00000000-0005-0000-0000-0000220A0000}"/>
    <cellStyle name="Input 4 2 3 2 2" xfId="7331" xr:uid="{00000000-0005-0000-0000-0000220A0000}"/>
    <cellStyle name="Input 4 2 3 3" xfId="6128" xr:uid="{00000000-0005-0000-0000-0000220A0000}"/>
    <cellStyle name="Input 4 2 4" xfId="8815" xr:uid="{00000000-0005-0000-0000-00001E0A0000}"/>
    <cellStyle name="Input 4 2 4 2" xfId="6861" xr:uid="{00000000-0005-0000-0000-00001E0A0000}"/>
    <cellStyle name="Input 4 2 5" xfId="6177" xr:uid="{00000000-0005-0000-0000-00001E0A0000}"/>
    <cellStyle name="Input 4 3" xfId="4389" xr:uid="{00000000-0005-0000-0000-0000230A0000}"/>
    <cellStyle name="Input 4 3 2" xfId="4390" xr:uid="{00000000-0005-0000-0000-0000240A0000}"/>
    <cellStyle name="Input 4 3 2 2" xfId="4391" xr:uid="{00000000-0005-0000-0000-0000250A0000}"/>
    <cellStyle name="Input 4 3 2 2 2" xfId="8822" xr:uid="{00000000-0005-0000-0000-0000250A0000}"/>
    <cellStyle name="Input 4 3 2 2 2 2" xfId="9211" xr:uid="{00000000-0005-0000-0000-0000250A0000}"/>
    <cellStyle name="Input 4 3 2 2 3" xfId="5549" xr:uid="{00000000-0005-0000-0000-0000250A0000}"/>
    <cellStyle name="Input 4 3 2 3" xfId="4392" xr:uid="{00000000-0005-0000-0000-0000260A0000}"/>
    <cellStyle name="Input 4 3 2 3 2" xfId="8823" xr:uid="{00000000-0005-0000-0000-0000260A0000}"/>
    <cellStyle name="Input 4 3 2 3 2 2" xfId="9353" xr:uid="{00000000-0005-0000-0000-0000260A0000}"/>
    <cellStyle name="Input 4 3 2 3 3" xfId="6175" xr:uid="{00000000-0005-0000-0000-0000260A0000}"/>
    <cellStyle name="Input 4 3 2 4" xfId="8821" xr:uid="{00000000-0005-0000-0000-0000240A0000}"/>
    <cellStyle name="Input 4 3 2 4 2" xfId="7494" xr:uid="{00000000-0005-0000-0000-0000240A0000}"/>
    <cellStyle name="Input 4 3 2 5" xfId="7446" xr:uid="{00000000-0005-0000-0000-0000240A0000}"/>
    <cellStyle name="Input 4 3 3" xfId="4393" xr:uid="{00000000-0005-0000-0000-0000270A0000}"/>
    <cellStyle name="Input 4 3 3 2" xfId="8824" xr:uid="{00000000-0005-0000-0000-0000270A0000}"/>
    <cellStyle name="Input 4 3 3 2 2" xfId="6862" xr:uid="{00000000-0005-0000-0000-0000270A0000}"/>
    <cellStyle name="Input 4 3 3 3" xfId="6176" xr:uid="{00000000-0005-0000-0000-0000270A0000}"/>
    <cellStyle name="Input 4 3 4" xfId="8820" xr:uid="{00000000-0005-0000-0000-0000230A0000}"/>
    <cellStyle name="Input 4 3 4 2" xfId="7492" xr:uid="{00000000-0005-0000-0000-0000230A0000}"/>
    <cellStyle name="Input 4 3 5" xfId="9310" xr:uid="{00000000-0005-0000-0000-0000230A0000}"/>
    <cellStyle name="Input 4 4" xfId="4394" xr:uid="{00000000-0005-0000-0000-0000280A0000}"/>
    <cellStyle name="Input 4 4 2" xfId="4395" xr:uid="{00000000-0005-0000-0000-0000290A0000}"/>
    <cellStyle name="Input 4 4 2 2" xfId="8826" xr:uid="{00000000-0005-0000-0000-0000290A0000}"/>
    <cellStyle name="Input 4 4 2 2 2" xfId="7493" xr:uid="{00000000-0005-0000-0000-0000290A0000}"/>
    <cellStyle name="Input 4 4 2 3" xfId="6830" xr:uid="{00000000-0005-0000-0000-0000290A0000}"/>
    <cellStyle name="Input 4 4 3" xfId="4396" xr:uid="{00000000-0005-0000-0000-00002A0A0000}"/>
    <cellStyle name="Input 4 4 3 2" xfId="8827" xr:uid="{00000000-0005-0000-0000-00002A0A0000}"/>
    <cellStyle name="Input 4 4 3 2 2" xfId="6370" xr:uid="{00000000-0005-0000-0000-00002A0A0000}"/>
    <cellStyle name="Input 4 4 3 3" xfId="5965" xr:uid="{00000000-0005-0000-0000-00002A0A0000}"/>
    <cellStyle name="Input 4 4 4" xfId="8825" xr:uid="{00000000-0005-0000-0000-0000280A0000}"/>
    <cellStyle name="Input 4 4 4 2" xfId="9414" xr:uid="{00000000-0005-0000-0000-0000280A0000}"/>
    <cellStyle name="Input 4 4 5" xfId="6940" xr:uid="{00000000-0005-0000-0000-0000280A0000}"/>
    <cellStyle name="Input 4 5" xfId="4397" xr:uid="{00000000-0005-0000-0000-00002B0A0000}"/>
    <cellStyle name="Input 4 5 2" xfId="8828" xr:uid="{00000000-0005-0000-0000-00002B0A0000}"/>
    <cellStyle name="Input 4 5 2 2" xfId="6369" xr:uid="{00000000-0005-0000-0000-00002B0A0000}"/>
    <cellStyle name="Input 4 5 3" xfId="6173" xr:uid="{00000000-0005-0000-0000-00002B0A0000}"/>
    <cellStyle name="Input 4 6" xfId="8814" xr:uid="{00000000-0005-0000-0000-00001D0A0000}"/>
    <cellStyle name="Input 4 6 2" xfId="6444" xr:uid="{00000000-0005-0000-0000-00001D0A0000}"/>
    <cellStyle name="Input 4 7" xfId="6772" xr:uid="{00000000-0005-0000-0000-00001D0A0000}"/>
    <cellStyle name="Input 5" xfId="4398" xr:uid="{00000000-0005-0000-0000-00002C0A0000}"/>
    <cellStyle name="Input 5 2" xfId="4399" xr:uid="{00000000-0005-0000-0000-00002D0A0000}"/>
    <cellStyle name="Input 5 2 2" xfId="4400" xr:uid="{00000000-0005-0000-0000-00002E0A0000}"/>
    <cellStyle name="Input 5 2 2 2" xfId="8831" xr:uid="{00000000-0005-0000-0000-00002E0A0000}"/>
    <cellStyle name="Input 5 2 2 2 2" xfId="9418" xr:uid="{00000000-0005-0000-0000-00002E0A0000}"/>
    <cellStyle name="Input 5 2 2 3" xfId="9649" xr:uid="{00000000-0005-0000-0000-00002E0A0000}"/>
    <cellStyle name="Input 5 2 3" xfId="4401" xr:uid="{00000000-0005-0000-0000-00002F0A0000}"/>
    <cellStyle name="Input 5 2 3 2" xfId="8832" xr:uid="{00000000-0005-0000-0000-00002F0A0000}"/>
    <cellStyle name="Input 5 2 3 2 2" xfId="7490" xr:uid="{00000000-0005-0000-0000-00002F0A0000}"/>
    <cellStyle name="Input 5 2 3 3" xfId="6514" xr:uid="{00000000-0005-0000-0000-00002F0A0000}"/>
    <cellStyle name="Input 5 2 4" xfId="8830" xr:uid="{00000000-0005-0000-0000-00002D0A0000}"/>
    <cellStyle name="Input 5 2 4 2" xfId="7491" xr:uid="{00000000-0005-0000-0000-00002D0A0000}"/>
    <cellStyle name="Input 5 2 5" xfId="5465" xr:uid="{00000000-0005-0000-0000-00002D0A0000}"/>
    <cellStyle name="Input 5 3" xfId="4402" xr:uid="{00000000-0005-0000-0000-0000300A0000}"/>
    <cellStyle name="Input 5 3 2" xfId="8833" xr:uid="{00000000-0005-0000-0000-0000300A0000}"/>
    <cellStyle name="Input 5 3 2 2" xfId="5771" xr:uid="{00000000-0005-0000-0000-0000300A0000}"/>
    <cellStyle name="Input 5 3 3" xfId="5464" xr:uid="{00000000-0005-0000-0000-0000300A0000}"/>
    <cellStyle name="Input 5 4" xfId="8829" xr:uid="{00000000-0005-0000-0000-00002C0A0000}"/>
    <cellStyle name="Input 5 4 2" xfId="7489" xr:uid="{00000000-0005-0000-0000-00002C0A0000}"/>
    <cellStyle name="Input 5 5" xfId="6174" xr:uid="{00000000-0005-0000-0000-00002C0A0000}"/>
    <cellStyle name="Input 6" xfId="4403" xr:uid="{00000000-0005-0000-0000-0000310A0000}"/>
    <cellStyle name="Input 6 2" xfId="4404" xr:uid="{00000000-0005-0000-0000-0000320A0000}"/>
    <cellStyle name="Input 6 2 2" xfId="8835" xr:uid="{00000000-0005-0000-0000-0000320A0000}"/>
    <cellStyle name="Input 6 2 2 2" xfId="5770" xr:uid="{00000000-0005-0000-0000-0000320A0000}"/>
    <cellStyle name="Input 6 2 3" xfId="6169" xr:uid="{00000000-0005-0000-0000-0000320A0000}"/>
    <cellStyle name="Input 6 3" xfId="8834" xr:uid="{00000000-0005-0000-0000-0000310A0000}"/>
    <cellStyle name="Input 6 3 2" xfId="9417" xr:uid="{00000000-0005-0000-0000-0000310A0000}"/>
    <cellStyle name="Input 6 4" xfId="6939" xr:uid="{00000000-0005-0000-0000-0000310A0000}"/>
    <cellStyle name="Input 7" xfId="4405" xr:uid="{00000000-0005-0000-0000-0000330A0000}"/>
    <cellStyle name="Input 7 2" xfId="4406" xr:uid="{00000000-0005-0000-0000-0000340A0000}"/>
    <cellStyle name="Input 7 2 2" xfId="8837" xr:uid="{00000000-0005-0000-0000-0000340A0000}"/>
    <cellStyle name="Input 7 2 2 2" xfId="6368" xr:uid="{00000000-0005-0000-0000-0000340A0000}"/>
    <cellStyle name="Input 7 2 3" xfId="6172" xr:uid="{00000000-0005-0000-0000-0000340A0000}"/>
    <cellStyle name="Input 7 3" xfId="4407" xr:uid="{00000000-0005-0000-0000-0000350A0000}"/>
    <cellStyle name="Input 7 3 2" xfId="8838" xr:uid="{00000000-0005-0000-0000-0000350A0000}"/>
    <cellStyle name="Input 7 3 2 2" xfId="6367" xr:uid="{00000000-0005-0000-0000-0000350A0000}"/>
    <cellStyle name="Input 7 3 3" xfId="6513" xr:uid="{00000000-0005-0000-0000-0000350A0000}"/>
    <cellStyle name="Input 7 4" xfId="8836" xr:uid="{00000000-0005-0000-0000-0000330A0000}"/>
    <cellStyle name="Input 7 4 2" xfId="9407" xr:uid="{00000000-0005-0000-0000-0000330A0000}"/>
    <cellStyle name="Input 7 5" xfId="6171" xr:uid="{00000000-0005-0000-0000-0000330A0000}"/>
    <cellStyle name="Input 8" xfId="4408" xr:uid="{00000000-0005-0000-0000-0000360A0000}"/>
    <cellStyle name="Input 8 2" xfId="8839" xr:uid="{00000000-0005-0000-0000-0000360A0000}"/>
    <cellStyle name="Input 8 2 2" xfId="7484" xr:uid="{00000000-0005-0000-0000-0000360A0000}"/>
    <cellStyle name="Input 8 3" xfId="6938" xr:uid="{00000000-0005-0000-0000-0000360A0000}"/>
    <cellStyle name="Input 9" xfId="4409" xr:uid="{00000000-0005-0000-0000-0000370A0000}"/>
    <cellStyle name="Input 9 2" xfId="8840" xr:uid="{00000000-0005-0000-0000-0000370A0000}"/>
    <cellStyle name="Input 9 2 2" xfId="7488" xr:uid="{00000000-0005-0000-0000-0000370A0000}"/>
    <cellStyle name="Input 9 3" xfId="6170" xr:uid="{00000000-0005-0000-0000-0000370A0000}"/>
    <cellStyle name="Input_PLDT" xfId="4410" xr:uid="{00000000-0005-0000-0000-0000380A0000}"/>
    <cellStyle name="Insatisfaisant 2" xfId="1942" xr:uid="{00000000-0005-0000-0000-0000390A0000}"/>
    <cellStyle name="Insatisfaisant 2 10" xfId="1943" xr:uid="{00000000-0005-0000-0000-00003A0A0000}"/>
    <cellStyle name="Insatisfaisant 2 11" xfId="1944" xr:uid="{00000000-0005-0000-0000-00003B0A0000}"/>
    <cellStyle name="Insatisfaisant 2 2" xfId="1945" xr:uid="{00000000-0005-0000-0000-00003C0A0000}"/>
    <cellStyle name="Insatisfaisant 2 3" xfId="1946" xr:uid="{00000000-0005-0000-0000-00003D0A0000}"/>
    <cellStyle name="Insatisfaisant 2 4" xfId="1947" xr:uid="{00000000-0005-0000-0000-00003E0A0000}"/>
    <cellStyle name="Insatisfaisant 2 5" xfId="1948" xr:uid="{00000000-0005-0000-0000-00003F0A0000}"/>
    <cellStyle name="Insatisfaisant 2 6" xfId="1949" xr:uid="{00000000-0005-0000-0000-0000400A0000}"/>
    <cellStyle name="Insatisfaisant 2 7" xfId="1950" xr:uid="{00000000-0005-0000-0000-0000410A0000}"/>
    <cellStyle name="Insatisfaisant 2 8" xfId="1951" xr:uid="{00000000-0005-0000-0000-0000420A0000}"/>
    <cellStyle name="Insatisfaisant 2 9" xfId="1952" xr:uid="{00000000-0005-0000-0000-0000430A0000}"/>
    <cellStyle name="Insatisfaisant 3" xfId="1953" xr:uid="{00000000-0005-0000-0000-0000440A0000}"/>
    <cellStyle name="Insatisfaisant 3 2" xfId="4411" xr:uid="{00000000-0005-0000-0000-0000450A0000}"/>
    <cellStyle name="Insatisfaisant 3 3" xfId="4412" xr:uid="{00000000-0005-0000-0000-0000460A0000}"/>
    <cellStyle name="KFF" xfId="1954" xr:uid="{00000000-0005-0000-0000-0000470A0000}"/>
    <cellStyle name="KFF 10" xfId="1955" xr:uid="{00000000-0005-0000-0000-0000480A0000}"/>
    <cellStyle name="KFF 10 2" xfId="1956" xr:uid="{00000000-0005-0000-0000-0000490A0000}"/>
    <cellStyle name="KFF 10 2 2" xfId="1957" xr:uid="{00000000-0005-0000-0000-00004A0A0000}"/>
    <cellStyle name="KFF 11" xfId="1958" xr:uid="{00000000-0005-0000-0000-00004B0A0000}"/>
    <cellStyle name="KFF 11 2" xfId="1959" xr:uid="{00000000-0005-0000-0000-00004C0A0000}"/>
    <cellStyle name="KFF 11 2 2" xfId="1960" xr:uid="{00000000-0005-0000-0000-00004D0A0000}"/>
    <cellStyle name="KFF 12" xfId="1961" xr:uid="{00000000-0005-0000-0000-00004E0A0000}"/>
    <cellStyle name="KFF 12 2" xfId="1962" xr:uid="{00000000-0005-0000-0000-00004F0A0000}"/>
    <cellStyle name="KFF 12 2 2" xfId="1963" xr:uid="{00000000-0005-0000-0000-0000500A0000}"/>
    <cellStyle name="KFF 13" xfId="1964" xr:uid="{00000000-0005-0000-0000-0000510A0000}"/>
    <cellStyle name="KFF 13 2" xfId="1965" xr:uid="{00000000-0005-0000-0000-0000520A0000}"/>
    <cellStyle name="KFF 13 2 2" xfId="1966" xr:uid="{00000000-0005-0000-0000-0000530A0000}"/>
    <cellStyle name="KFF 14" xfId="1967" xr:uid="{00000000-0005-0000-0000-0000540A0000}"/>
    <cellStyle name="KFF 14 2" xfId="1968" xr:uid="{00000000-0005-0000-0000-0000550A0000}"/>
    <cellStyle name="KFF 14 2 2" xfId="1969" xr:uid="{00000000-0005-0000-0000-0000560A0000}"/>
    <cellStyle name="KFF 15" xfId="1970" xr:uid="{00000000-0005-0000-0000-0000570A0000}"/>
    <cellStyle name="KFF 15 2" xfId="1971" xr:uid="{00000000-0005-0000-0000-0000580A0000}"/>
    <cellStyle name="KFF 15 2 2" xfId="1972" xr:uid="{00000000-0005-0000-0000-0000590A0000}"/>
    <cellStyle name="KFF 16" xfId="1973" xr:uid="{00000000-0005-0000-0000-00005A0A0000}"/>
    <cellStyle name="KFF 16 2" xfId="1974" xr:uid="{00000000-0005-0000-0000-00005B0A0000}"/>
    <cellStyle name="KFF 16 2 2" xfId="1975" xr:uid="{00000000-0005-0000-0000-00005C0A0000}"/>
    <cellStyle name="KFF 17" xfId="1976" xr:uid="{00000000-0005-0000-0000-00005D0A0000}"/>
    <cellStyle name="KFF 17 2" xfId="1977" xr:uid="{00000000-0005-0000-0000-00005E0A0000}"/>
    <cellStyle name="KFF 17 2 2" xfId="1978" xr:uid="{00000000-0005-0000-0000-00005F0A0000}"/>
    <cellStyle name="KFF 18" xfId="1979" xr:uid="{00000000-0005-0000-0000-0000600A0000}"/>
    <cellStyle name="KFF 18 2" xfId="1980" xr:uid="{00000000-0005-0000-0000-0000610A0000}"/>
    <cellStyle name="KFF 18 2 2" xfId="1981" xr:uid="{00000000-0005-0000-0000-0000620A0000}"/>
    <cellStyle name="KFF 19" xfId="1982" xr:uid="{00000000-0005-0000-0000-0000630A0000}"/>
    <cellStyle name="KFF 19 2" xfId="1983" xr:uid="{00000000-0005-0000-0000-0000640A0000}"/>
    <cellStyle name="KFF 19 2 2" xfId="1984" xr:uid="{00000000-0005-0000-0000-0000650A0000}"/>
    <cellStyle name="KFF 2" xfId="1985" xr:uid="{00000000-0005-0000-0000-0000660A0000}"/>
    <cellStyle name="KFF 2 2" xfId="1986" xr:uid="{00000000-0005-0000-0000-0000670A0000}"/>
    <cellStyle name="KFF 2 2 2" xfId="1987" xr:uid="{00000000-0005-0000-0000-0000680A0000}"/>
    <cellStyle name="KFF 20" xfId="1988" xr:uid="{00000000-0005-0000-0000-0000690A0000}"/>
    <cellStyle name="KFF 20 2" xfId="1989" xr:uid="{00000000-0005-0000-0000-00006A0A0000}"/>
    <cellStyle name="KFF 20 2 2" xfId="1990" xr:uid="{00000000-0005-0000-0000-00006B0A0000}"/>
    <cellStyle name="KFF 21" xfId="1991" xr:uid="{00000000-0005-0000-0000-00006C0A0000}"/>
    <cellStyle name="KFF 21 2" xfId="1992" xr:uid="{00000000-0005-0000-0000-00006D0A0000}"/>
    <cellStyle name="KFF 21 2 2" xfId="1993" xr:uid="{00000000-0005-0000-0000-00006E0A0000}"/>
    <cellStyle name="KFF 22" xfId="1994" xr:uid="{00000000-0005-0000-0000-00006F0A0000}"/>
    <cellStyle name="KFF 22 2" xfId="1995" xr:uid="{00000000-0005-0000-0000-0000700A0000}"/>
    <cellStyle name="KFF 22 2 2" xfId="1996" xr:uid="{00000000-0005-0000-0000-0000710A0000}"/>
    <cellStyle name="KFF 23" xfId="1997" xr:uid="{00000000-0005-0000-0000-0000720A0000}"/>
    <cellStyle name="KFF 23 2" xfId="1998" xr:uid="{00000000-0005-0000-0000-0000730A0000}"/>
    <cellStyle name="KFF 23 2 2" xfId="1999" xr:uid="{00000000-0005-0000-0000-0000740A0000}"/>
    <cellStyle name="KFF 24" xfId="2000" xr:uid="{00000000-0005-0000-0000-0000750A0000}"/>
    <cellStyle name="KFF 24 2" xfId="2001" xr:uid="{00000000-0005-0000-0000-0000760A0000}"/>
    <cellStyle name="KFF 24 2 2" xfId="2002" xr:uid="{00000000-0005-0000-0000-0000770A0000}"/>
    <cellStyle name="KFF 25" xfId="2003" xr:uid="{00000000-0005-0000-0000-0000780A0000}"/>
    <cellStyle name="KFF 25 2" xfId="2004" xr:uid="{00000000-0005-0000-0000-0000790A0000}"/>
    <cellStyle name="KFF 25 2 2" xfId="2005" xr:uid="{00000000-0005-0000-0000-00007A0A0000}"/>
    <cellStyle name="KFF 26" xfId="2006" xr:uid="{00000000-0005-0000-0000-00007B0A0000}"/>
    <cellStyle name="KFF 26 2" xfId="2007" xr:uid="{00000000-0005-0000-0000-00007C0A0000}"/>
    <cellStyle name="KFF 26 2 2" xfId="2008" xr:uid="{00000000-0005-0000-0000-00007D0A0000}"/>
    <cellStyle name="KFF 27" xfId="2009" xr:uid="{00000000-0005-0000-0000-00007E0A0000}"/>
    <cellStyle name="KFF 27 2" xfId="2010" xr:uid="{00000000-0005-0000-0000-00007F0A0000}"/>
    <cellStyle name="KFF 27 2 2" xfId="2011" xr:uid="{00000000-0005-0000-0000-0000800A0000}"/>
    <cellStyle name="KFF 27 2 2 2" xfId="2012" xr:uid="{00000000-0005-0000-0000-0000810A0000}"/>
    <cellStyle name="KFF 27 3" xfId="2013" xr:uid="{00000000-0005-0000-0000-0000820A0000}"/>
    <cellStyle name="KFF 27 3 2" xfId="2014" xr:uid="{00000000-0005-0000-0000-0000830A0000}"/>
    <cellStyle name="KFF 28" xfId="2015" xr:uid="{00000000-0005-0000-0000-0000840A0000}"/>
    <cellStyle name="KFF 28 2" xfId="2016" xr:uid="{00000000-0005-0000-0000-0000850A0000}"/>
    <cellStyle name="KFF 28 2 2" xfId="2017" xr:uid="{00000000-0005-0000-0000-0000860A0000}"/>
    <cellStyle name="KFF 29" xfId="2018" xr:uid="{00000000-0005-0000-0000-0000870A0000}"/>
    <cellStyle name="KFF 29 2" xfId="2019" xr:uid="{00000000-0005-0000-0000-0000880A0000}"/>
    <cellStyle name="KFF 29 2 2" xfId="2020" xr:uid="{00000000-0005-0000-0000-0000890A0000}"/>
    <cellStyle name="KFF 3" xfId="2021" xr:uid="{00000000-0005-0000-0000-00008A0A0000}"/>
    <cellStyle name="KFF 3 2" xfId="2022" xr:uid="{00000000-0005-0000-0000-00008B0A0000}"/>
    <cellStyle name="KFF 3 2 2" xfId="2023" xr:uid="{00000000-0005-0000-0000-00008C0A0000}"/>
    <cellStyle name="KFF 30" xfId="2024" xr:uid="{00000000-0005-0000-0000-00008D0A0000}"/>
    <cellStyle name="KFF 30 2" xfId="2025" xr:uid="{00000000-0005-0000-0000-00008E0A0000}"/>
    <cellStyle name="KFF 30 2 2" xfId="2026" xr:uid="{00000000-0005-0000-0000-00008F0A0000}"/>
    <cellStyle name="KFF 31" xfId="2027" xr:uid="{00000000-0005-0000-0000-0000900A0000}"/>
    <cellStyle name="KFF 31 2" xfId="2028" xr:uid="{00000000-0005-0000-0000-0000910A0000}"/>
    <cellStyle name="KFF 31 2 2" xfId="2029" xr:uid="{00000000-0005-0000-0000-0000920A0000}"/>
    <cellStyle name="KFF 31 2 2 2" xfId="2030" xr:uid="{00000000-0005-0000-0000-0000930A0000}"/>
    <cellStyle name="KFF 31 3" xfId="2031" xr:uid="{00000000-0005-0000-0000-0000940A0000}"/>
    <cellStyle name="KFF 31 3 2" xfId="2032" xr:uid="{00000000-0005-0000-0000-0000950A0000}"/>
    <cellStyle name="KFF 32" xfId="2033" xr:uid="{00000000-0005-0000-0000-0000960A0000}"/>
    <cellStyle name="KFF 32 2" xfId="2034" xr:uid="{00000000-0005-0000-0000-0000970A0000}"/>
    <cellStyle name="KFF 32 2 2" xfId="2035" xr:uid="{00000000-0005-0000-0000-0000980A0000}"/>
    <cellStyle name="KFF 33" xfId="2036" xr:uid="{00000000-0005-0000-0000-0000990A0000}"/>
    <cellStyle name="KFF 33 2" xfId="2037" xr:uid="{00000000-0005-0000-0000-00009A0A0000}"/>
    <cellStyle name="KFF 33 2 2" xfId="2038" xr:uid="{00000000-0005-0000-0000-00009B0A0000}"/>
    <cellStyle name="KFF 34" xfId="2039" xr:uid="{00000000-0005-0000-0000-00009C0A0000}"/>
    <cellStyle name="KFF 34 2" xfId="2040" xr:uid="{00000000-0005-0000-0000-00009D0A0000}"/>
    <cellStyle name="KFF 4" xfId="2041" xr:uid="{00000000-0005-0000-0000-00009E0A0000}"/>
    <cellStyle name="KFF 4 2" xfId="2042" xr:uid="{00000000-0005-0000-0000-00009F0A0000}"/>
    <cellStyle name="KFF 4 2 2" xfId="2043" xr:uid="{00000000-0005-0000-0000-0000A00A0000}"/>
    <cellStyle name="KFF 5" xfId="2044" xr:uid="{00000000-0005-0000-0000-0000A10A0000}"/>
    <cellStyle name="KFF 5 2" xfId="2045" xr:uid="{00000000-0005-0000-0000-0000A20A0000}"/>
    <cellStyle name="KFF 5 2 2" xfId="2046" xr:uid="{00000000-0005-0000-0000-0000A30A0000}"/>
    <cellStyle name="KFF 6" xfId="2047" xr:uid="{00000000-0005-0000-0000-0000A40A0000}"/>
    <cellStyle name="KFF 6 2" xfId="2048" xr:uid="{00000000-0005-0000-0000-0000A50A0000}"/>
    <cellStyle name="KFF 6 2 2" xfId="2049" xr:uid="{00000000-0005-0000-0000-0000A60A0000}"/>
    <cellStyle name="KFF 7" xfId="2050" xr:uid="{00000000-0005-0000-0000-0000A70A0000}"/>
    <cellStyle name="KFF 7 2" xfId="2051" xr:uid="{00000000-0005-0000-0000-0000A80A0000}"/>
    <cellStyle name="KFF 7 2 2" xfId="2052" xr:uid="{00000000-0005-0000-0000-0000A90A0000}"/>
    <cellStyle name="KFF 8" xfId="2053" xr:uid="{00000000-0005-0000-0000-0000AA0A0000}"/>
    <cellStyle name="KFF 8 2" xfId="2054" xr:uid="{00000000-0005-0000-0000-0000AB0A0000}"/>
    <cellStyle name="KFF 8 2 2" xfId="2055" xr:uid="{00000000-0005-0000-0000-0000AC0A0000}"/>
    <cellStyle name="KFF 9" xfId="2056" xr:uid="{00000000-0005-0000-0000-0000AD0A0000}"/>
    <cellStyle name="KFF 9 2" xfId="2057" xr:uid="{00000000-0005-0000-0000-0000AE0A0000}"/>
    <cellStyle name="KFF 9 2 2" xfId="2058" xr:uid="{00000000-0005-0000-0000-0000AF0A0000}"/>
    <cellStyle name="KFF 9 3" xfId="2059" xr:uid="{00000000-0005-0000-0000-0000B00A0000}"/>
    <cellStyle name="KPMG Heading 1" xfId="2060" xr:uid="{00000000-0005-0000-0000-0000B10A0000}"/>
    <cellStyle name="KPMG Heading 1 2" xfId="2061" xr:uid="{00000000-0005-0000-0000-0000B20A0000}"/>
    <cellStyle name="KPMG Heading 2" xfId="2062" xr:uid="{00000000-0005-0000-0000-0000B30A0000}"/>
    <cellStyle name="KPMG Heading 2 2" xfId="2063" xr:uid="{00000000-0005-0000-0000-0000B40A0000}"/>
    <cellStyle name="KPMG Heading 3" xfId="2064" xr:uid="{00000000-0005-0000-0000-0000B50A0000}"/>
    <cellStyle name="KPMG Heading 3 2" xfId="2065" xr:uid="{00000000-0005-0000-0000-0000B60A0000}"/>
    <cellStyle name="KPMG Heading 4" xfId="2066" xr:uid="{00000000-0005-0000-0000-0000B70A0000}"/>
    <cellStyle name="KPMG Heading 4 2" xfId="2067" xr:uid="{00000000-0005-0000-0000-0000B80A0000}"/>
    <cellStyle name="KPMG Normal" xfId="2068" xr:uid="{00000000-0005-0000-0000-0000B90A0000}"/>
    <cellStyle name="KPMG Normal Text" xfId="2069" xr:uid="{00000000-0005-0000-0000-0000BA0A0000}"/>
    <cellStyle name="libellé" xfId="2070" xr:uid="{00000000-0005-0000-0000-0000BB0A0000}"/>
    <cellStyle name="libellé 2" xfId="2071" xr:uid="{00000000-0005-0000-0000-0000BC0A0000}"/>
    <cellStyle name="libellé_Analyse" xfId="2072" xr:uid="{00000000-0005-0000-0000-0000BD0A0000}"/>
    <cellStyle name="lien" xfId="2073" xr:uid="{00000000-0005-0000-0000-0000BE0A0000}"/>
    <cellStyle name="lien 2" xfId="2074" xr:uid="{00000000-0005-0000-0000-0000BF0A0000}"/>
    <cellStyle name="Lien hypertexte 2" xfId="2075" xr:uid="{00000000-0005-0000-0000-0000C00A0000}"/>
    <cellStyle name="Lien hypertexte 2 10" xfId="2076" xr:uid="{00000000-0005-0000-0000-0000C10A0000}"/>
    <cellStyle name="Lien hypertexte 2 11" xfId="2077" xr:uid="{00000000-0005-0000-0000-0000C20A0000}"/>
    <cellStyle name="Lien hypertexte 2 12" xfId="2078" xr:uid="{00000000-0005-0000-0000-0000C30A0000}"/>
    <cellStyle name="Lien hypertexte 2 13" xfId="2079" xr:uid="{00000000-0005-0000-0000-0000C40A0000}"/>
    <cellStyle name="Lien hypertexte 2 14" xfId="2080" xr:uid="{00000000-0005-0000-0000-0000C50A0000}"/>
    <cellStyle name="Lien hypertexte 2 15" xfId="2081" xr:uid="{00000000-0005-0000-0000-0000C60A0000}"/>
    <cellStyle name="Lien hypertexte 2 16" xfId="2082" xr:uid="{00000000-0005-0000-0000-0000C70A0000}"/>
    <cellStyle name="Lien hypertexte 2 17" xfId="2083" xr:uid="{00000000-0005-0000-0000-0000C80A0000}"/>
    <cellStyle name="Lien hypertexte 2 18" xfId="2084" xr:uid="{00000000-0005-0000-0000-0000C90A0000}"/>
    <cellStyle name="Lien hypertexte 2 19" xfId="2085" xr:uid="{00000000-0005-0000-0000-0000CA0A0000}"/>
    <cellStyle name="Lien hypertexte 2 2" xfId="2086" xr:uid="{00000000-0005-0000-0000-0000CB0A0000}"/>
    <cellStyle name="Lien hypertexte 2 20" xfId="2087" xr:uid="{00000000-0005-0000-0000-0000CC0A0000}"/>
    <cellStyle name="Lien hypertexte 2 21" xfId="2088" xr:uid="{00000000-0005-0000-0000-0000CD0A0000}"/>
    <cellStyle name="Lien hypertexte 2 22" xfId="2089" xr:uid="{00000000-0005-0000-0000-0000CE0A0000}"/>
    <cellStyle name="Lien hypertexte 2 23" xfId="2090" xr:uid="{00000000-0005-0000-0000-0000CF0A0000}"/>
    <cellStyle name="Lien hypertexte 2 24" xfId="2091" xr:uid="{00000000-0005-0000-0000-0000D00A0000}"/>
    <cellStyle name="Lien hypertexte 2 25" xfId="2092" xr:uid="{00000000-0005-0000-0000-0000D10A0000}"/>
    <cellStyle name="Lien hypertexte 2 26" xfId="2093" xr:uid="{00000000-0005-0000-0000-0000D20A0000}"/>
    <cellStyle name="Lien hypertexte 2 27" xfId="2094" xr:uid="{00000000-0005-0000-0000-0000D30A0000}"/>
    <cellStyle name="Lien hypertexte 2 28" xfId="2095" xr:uid="{00000000-0005-0000-0000-0000D40A0000}"/>
    <cellStyle name="Lien hypertexte 2 29" xfId="2096" xr:uid="{00000000-0005-0000-0000-0000D50A0000}"/>
    <cellStyle name="Lien hypertexte 2 3" xfId="2097" xr:uid="{00000000-0005-0000-0000-0000D60A0000}"/>
    <cellStyle name="Lien hypertexte 2 30" xfId="2098" xr:uid="{00000000-0005-0000-0000-0000D70A0000}"/>
    <cellStyle name="Lien hypertexte 2 31" xfId="2099" xr:uid="{00000000-0005-0000-0000-0000D80A0000}"/>
    <cellStyle name="Lien hypertexte 2 32" xfId="2100" xr:uid="{00000000-0005-0000-0000-0000D90A0000}"/>
    <cellStyle name="Lien hypertexte 2 33" xfId="2101" xr:uid="{00000000-0005-0000-0000-0000DA0A0000}"/>
    <cellStyle name="Lien hypertexte 2 34" xfId="4413" xr:uid="{00000000-0005-0000-0000-0000DB0A0000}"/>
    <cellStyle name="Lien hypertexte 2 35" xfId="4414" xr:uid="{00000000-0005-0000-0000-0000DC0A0000}"/>
    <cellStyle name="Lien hypertexte 2 4" xfId="2102" xr:uid="{00000000-0005-0000-0000-0000DD0A0000}"/>
    <cellStyle name="Lien hypertexte 2 5" xfId="2103" xr:uid="{00000000-0005-0000-0000-0000DE0A0000}"/>
    <cellStyle name="Lien hypertexte 2 6" xfId="2104" xr:uid="{00000000-0005-0000-0000-0000DF0A0000}"/>
    <cellStyle name="Lien hypertexte 2 7" xfId="2105" xr:uid="{00000000-0005-0000-0000-0000E00A0000}"/>
    <cellStyle name="Lien hypertexte 2 8" xfId="2106" xr:uid="{00000000-0005-0000-0000-0000E10A0000}"/>
    <cellStyle name="Lien hypertexte 2 9" xfId="2107" xr:uid="{00000000-0005-0000-0000-0000E20A0000}"/>
    <cellStyle name="Lien hypertexte 2_Analyse" xfId="2108" xr:uid="{00000000-0005-0000-0000-0000E30A0000}"/>
    <cellStyle name="Lien hypertexte 3" xfId="2109" xr:uid="{00000000-0005-0000-0000-0000E40A0000}"/>
    <cellStyle name="Lien hypertexte 3 10" xfId="2110" xr:uid="{00000000-0005-0000-0000-0000E50A0000}"/>
    <cellStyle name="Lien hypertexte 3 11" xfId="2111" xr:uid="{00000000-0005-0000-0000-0000E60A0000}"/>
    <cellStyle name="Lien hypertexte 3 12" xfId="2112" xr:uid="{00000000-0005-0000-0000-0000E70A0000}"/>
    <cellStyle name="Lien hypertexte 3 13" xfId="2113" xr:uid="{00000000-0005-0000-0000-0000E80A0000}"/>
    <cellStyle name="Lien hypertexte 3 14" xfId="2114" xr:uid="{00000000-0005-0000-0000-0000E90A0000}"/>
    <cellStyle name="Lien hypertexte 3 15" xfId="2115" xr:uid="{00000000-0005-0000-0000-0000EA0A0000}"/>
    <cellStyle name="Lien hypertexte 3 16" xfId="2116" xr:uid="{00000000-0005-0000-0000-0000EB0A0000}"/>
    <cellStyle name="Lien hypertexte 3 17" xfId="2117" xr:uid="{00000000-0005-0000-0000-0000EC0A0000}"/>
    <cellStyle name="Lien hypertexte 3 18" xfId="2118" xr:uid="{00000000-0005-0000-0000-0000ED0A0000}"/>
    <cellStyle name="Lien hypertexte 3 19" xfId="2119" xr:uid="{00000000-0005-0000-0000-0000EE0A0000}"/>
    <cellStyle name="Lien hypertexte 3 2" xfId="2120" xr:uid="{00000000-0005-0000-0000-0000EF0A0000}"/>
    <cellStyle name="Lien hypertexte 3 20" xfId="2121" xr:uid="{00000000-0005-0000-0000-0000F00A0000}"/>
    <cellStyle name="Lien hypertexte 3 21" xfId="2122" xr:uid="{00000000-0005-0000-0000-0000F10A0000}"/>
    <cellStyle name="Lien hypertexte 3 22" xfId="2123" xr:uid="{00000000-0005-0000-0000-0000F20A0000}"/>
    <cellStyle name="Lien hypertexte 3 23" xfId="2124" xr:uid="{00000000-0005-0000-0000-0000F30A0000}"/>
    <cellStyle name="Lien hypertexte 3 24" xfId="2125" xr:uid="{00000000-0005-0000-0000-0000F40A0000}"/>
    <cellStyle name="Lien hypertexte 3 25" xfId="2126" xr:uid="{00000000-0005-0000-0000-0000F50A0000}"/>
    <cellStyle name="Lien hypertexte 3 26" xfId="2127" xr:uid="{00000000-0005-0000-0000-0000F60A0000}"/>
    <cellStyle name="Lien hypertexte 3 27" xfId="2128" xr:uid="{00000000-0005-0000-0000-0000F70A0000}"/>
    <cellStyle name="Lien hypertexte 3 28" xfId="2129" xr:uid="{00000000-0005-0000-0000-0000F80A0000}"/>
    <cellStyle name="Lien hypertexte 3 29" xfId="2130" xr:uid="{00000000-0005-0000-0000-0000F90A0000}"/>
    <cellStyle name="Lien hypertexte 3 3" xfId="2131" xr:uid="{00000000-0005-0000-0000-0000FA0A0000}"/>
    <cellStyle name="Lien hypertexte 3 30" xfId="2132" xr:uid="{00000000-0005-0000-0000-0000FB0A0000}"/>
    <cellStyle name="Lien hypertexte 3 31" xfId="2133" xr:uid="{00000000-0005-0000-0000-0000FC0A0000}"/>
    <cellStyle name="Lien hypertexte 3 32" xfId="2134" xr:uid="{00000000-0005-0000-0000-0000FD0A0000}"/>
    <cellStyle name="Lien hypertexte 3 33" xfId="2135" xr:uid="{00000000-0005-0000-0000-0000FE0A0000}"/>
    <cellStyle name="Lien hypertexte 3 4" xfId="2136" xr:uid="{00000000-0005-0000-0000-0000FF0A0000}"/>
    <cellStyle name="Lien hypertexte 3 5" xfId="2137" xr:uid="{00000000-0005-0000-0000-0000000B0000}"/>
    <cellStyle name="Lien hypertexte 3 6" xfId="2138" xr:uid="{00000000-0005-0000-0000-0000010B0000}"/>
    <cellStyle name="Lien hypertexte 3 7" xfId="2139" xr:uid="{00000000-0005-0000-0000-0000020B0000}"/>
    <cellStyle name="Lien hypertexte 3 8" xfId="2140" xr:uid="{00000000-0005-0000-0000-0000030B0000}"/>
    <cellStyle name="Lien hypertexte 3 9" xfId="2141" xr:uid="{00000000-0005-0000-0000-0000040B0000}"/>
    <cellStyle name="Lien hypertexte 3_Analyse" xfId="2142" xr:uid="{00000000-0005-0000-0000-0000050B0000}"/>
    <cellStyle name="Ligne détail" xfId="2143" xr:uid="{00000000-0005-0000-0000-0000060B0000}"/>
    <cellStyle name="Ligne détail 2" xfId="2144" xr:uid="{00000000-0005-0000-0000-0000070B0000}"/>
    <cellStyle name="Ligne détail 2 2" xfId="2145" xr:uid="{00000000-0005-0000-0000-0000080B0000}"/>
    <cellStyle name="Ligne détail 2_Analyse" xfId="2146" xr:uid="{00000000-0005-0000-0000-0000090B0000}"/>
    <cellStyle name="Ligne détail_CAF et CFL données" xfId="2147" xr:uid="{00000000-0005-0000-0000-00000A0B0000}"/>
    <cellStyle name="ligne_bas_fine" xfId="2148" xr:uid="{00000000-0005-0000-0000-00000B0B0000}"/>
    <cellStyle name="Link Currency (0)" xfId="2149" xr:uid="{00000000-0005-0000-0000-00000C0B0000}"/>
    <cellStyle name="Link Currency (0) 2" xfId="2150" xr:uid="{00000000-0005-0000-0000-00000D0B0000}"/>
    <cellStyle name="Link Currency (0) 3" xfId="2151" xr:uid="{00000000-0005-0000-0000-00000E0B0000}"/>
    <cellStyle name="Link Currency (0) 4" xfId="4415" xr:uid="{00000000-0005-0000-0000-00000F0B0000}"/>
    <cellStyle name="Link Currency (0) 5" xfId="4416" xr:uid="{00000000-0005-0000-0000-0000100B0000}"/>
    <cellStyle name="Link Currency (0)_CAF" xfId="2152" xr:uid="{00000000-0005-0000-0000-0000110B0000}"/>
    <cellStyle name="Link Currency (2)" xfId="2153" xr:uid="{00000000-0005-0000-0000-0000120B0000}"/>
    <cellStyle name="Link Currency (2) 2" xfId="2154" xr:uid="{00000000-0005-0000-0000-0000130B0000}"/>
    <cellStyle name="Link Currency (2) 3" xfId="2155" xr:uid="{00000000-0005-0000-0000-0000140B0000}"/>
    <cellStyle name="Link Currency (2) 4" xfId="4417" xr:uid="{00000000-0005-0000-0000-0000150B0000}"/>
    <cellStyle name="Link Currency (2) 5" xfId="4418" xr:uid="{00000000-0005-0000-0000-0000160B0000}"/>
    <cellStyle name="Link Currency (2)_CAF" xfId="2156" xr:uid="{00000000-0005-0000-0000-0000170B0000}"/>
    <cellStyle name="Link Units (0)" xfId="2157" xr:uid="{00000000-0005-0000-0000-0000180B0000}"/>
    <cellStyle name="Link Units (0) 2" xfId="2158" xr:uid="{00000000-0005-0000-0000-0000190B0000}"/>
    <cellStyle name="Link Units (0) 3" xfId="2159" xr:uid="{00000000-0005-0000-0000-00001A0B0000}"/>
    <cellStyle name="Link Units (0) 4" xfId="4419" xr:uid="{00000000-0005-0000-0000-00001B0B0000}"/>
    <cellStyle name="Link Units (0) 5" xfId="4420" xr:uid="{00000000-0005-0000-0000-00001C0B0000}"/>
    <cellStyle name="Link Units (0)_CAF" xfId="2160" xr:uid="{00000000-0005-0000-0000-00001D0B0000}"/>
    <cellStyle name="Link Units (1)" xfId="2161" xr:uid="{00000000-0005-0000-0000-00001E0B0000}"/>
    <cellStyle name="Link Units (1) 2" xfId="2162" xr:uid="{00000000-0005-0000-0000-00001F0B0000}"/>
    <cellStyle name="Link Units (1) 3" xfId="2163" xr:uid="{00000000-0005-0000-0000-0000200B0000}"/>
    <cellStyle name="Link Units (1) 4" xfId="4421" xr:uid="{00000000-0005-0000-0000-0000210B0000}"/>
    <cellStyle name="Link Units (1) 5" xfId="4422" xr:uid="{00000000-0005-0000-0000-0000220B0000}"/>
    <cellStyle name="Link Units (1)_CAF" xfId="2164" xr:uid="{00000000-0005-0000-0000-0000230B0000}"/>
    <cellStyle name="Link Units (2)" xfId="2165" xr:uid="{00000000-0005-0000-0000-0000240B0000}"/>
    <cellStyle name="Link Units (2) 2" xfId="2166" xr:uid="{00000000-0005-0000-0000-0000250B0000}"/>
    <cellStyle name="Link Units (2) 3" xfId="2167" xr:uid="{00000000-0005-0000-0000-0000260B0000}"/>
    <cellStyle name="Link Units (2) 4" xfId="4423" xr:uid="{00000000-0005-0000-0000-0000270B0000}"/>
    <cellStyle name="Link Units (2) 5" xfId="4424" xr:uid="{00000000-0005-0000-0000-0000280B0000}"/>
    <cellStyle name="Link Units (2)_CAF" xfId="2168" xr:uid="{00000000-0005-0000-0000-0000290B0000}"/>
    <cellStyle name="Linked Cell" xfId="2169" xr:uid="{00000000-0005-0000-0000-00002A0B0000}"/>
    <cellStyle name="MEV1" xfId="2170" xr:uid="{00000000-0005-0000-0000-00002B0B0000}"/>
    <cellStyle name="MEV1 2" xfId="2171" xr:uid="{00000000-0005-0000-0000-00002C0B0000}"/>
    <cellStyle name="MEV1 2 2" xfId="2172" xr:uid="{00000000-0005-0000-0000-00002D0B0000}"/>
    <cellStyle name="MEV1 2_Analyse" xfId="2173" xr:uid="{00000000-0005-0000-0000-00002E0B0000}"/>
    <cellStyle name="MEV1_CAF et CFL données" xfId="2174" xr:uid="{00000000-0005-0000-0000-00002F0B0000}"/>
    <cellStyle name="MEV2" xfId="2175" xr:uid="{00000000-0005-0000-0000-0000300B0000}"/>
    <cellStyle name="MEV2 2" xfId="2176" xr:uid="{00000000-0005-0000-0000-0000310B0000}"/>
    <cellStyle name="MEV2 2 2" xfId="2177" xr:uid="{00000000-0005-0000-0000-0000320B0000}"/>
    <cellStyle name="MEV2 2_Analyse" xfId="2178" xr:uid="{00000000-0005-0000-0000-0000330B0000}"/>
    <cellStyle name="MEV2_CAF et CFL données" xfId="2179" xr:uid="{00000000-0005-0000-0000-0000340B0000}"/>
    <cellStyle name="MEV3" xfId="2180" xr:uid="{00000000-0005-0000-0000-0000350B0000}"/>
    <cellStyle name="MEV3 2" xfId="2181" xr:uid="{00000000-0005-0000-0000-0000360B0000}"/>
    <cellStyle name="MEV3 2 2" xfId="2182" xr:uid="{00000000-0005-0000-0000-0000370B0000}"/>
    <cellStyle name="MEV3 2_Analyse" xfId="2183" xr:uid="{00000000-0005-0000-0000-0000380B0000}"/>
    <cellStyle name="MEV3_CAF et CFL données" xfId="2184" xr:uid="{00000000-0005-0000-0000-0000390B0000}"/>
    <cellStyle name="MEV4" xfId="2185" xr:uid="{00000000-0005-0000-0000-00003A0B0000}"/>
    <cellStyle name="MEV4 10" xfId="2186" xr:uid="{00000000-0005-0000-0000-00003B0B0000}"/>
    <cellStyle name="MEV4 10 2" xfId="2187" xr:uid="{00000000-0005-0000-0000-00003C0B0000}"/>
    <cellStyle name="MEV4 10 2 2" xfId="2188" xr:uid="{00000000-0005-0000-0000-00003D0B0000}"/>
    <cellStyle name="MEV4 11" xfId="2189" xr:uid="{00000000-0005-0000-0000-00003E0B0000}"/>
    <cellStyle name="MEV4 11 2" xfId="2190" xr:uid="{00000000-0005-0000-0000-00003F0B0000}"/>
    <cellStyle name="MEV4 11 2 2" xfId="2191" xr:uid="{00000000-0005-0000-0000-0000400B0000}"/>
    <cellStyle name="MEV4 12" xfId="2192" xr:uid="{00000000-0005-0000-0000-0000410B0000}"/>
    <cellStyle name="MEV4 12 2" xfId="2193" xr:uid="{00000000-0005-0000-0000-0000420B0000}"/>
    <cellStyle name="MEV4 12 2 2" xfId="2194" xr:uid="{00000000-0005-0000-0000-0000430B0000}"/>
    <cellStyle name="MEV4 13" xfId="2195" xr:uid="{00000000-0005-0000-0000-0000440B0000}"/>
    <cellStyle name="MEV4 13 2" xfId="2196" xr:uid="{00000000-0005-0000-0000-0000450B0000}"/>
    <cellStyle name="MEV4 13 2 2" xfId="2197" xr:uid="{00000000-0005-0000-0000-0000460B0000}"/>
    <cellStyle name="MEV4 14" xfId="2198" xr:uid="{00000000-0005-0000-0000-0000470B0000}"/>
    <cellStyle name="MEV4 14 2" xfId="2199" xr:uid="{00000000-0005-0000-0000-0000480B0000}"/>
    <cellStyle name="MEV4 14 2 2" xfId="2200" xr:uid="{00000000-0005-0000-0000-0000490B0000}"/>
    <cellStyle name="MEV4 15" xfId="2201" xr:uid="{00000000-0005-0000-0000-00004A0B0000}"/>
    <cellStyle name="MEV4 15 2" xfId="2202" xr:uid="{00000000-0005-0000-0000-00004B0B0000}"/>
    <cellStyle name="MEV4 15 2 2" xfId="2203" xr:uid="{00000000-0005-0000-0000-00004C0B0000}"/>
    <cellStyle name="MEV4 16" xfId="2204" xr:uid="{00000000-0005-0000-0000-00004D0B0000}"/>
    <cellStyle name="MEV4 16 2" xfId="2205" xr:uid="{00000000-0005-0000-0000-00004E0B0000}"/>
    <cellStyle name="MEV4 16 2 2" xfId="2206" xr:uid="{00000000-0005-0000-0000-00004F0B0000}"/>
    <cellStyle name="MEV4 17" xfId="2207" xr:uid="{00000000-0005-0000-0000-0000500B0000}"/>
    <cellStyle name="MEV4 17 2" xfId="2208" xr:uid="{00000000-0005-0000-0000-0000510B0000}"/>
    <cellStyle name="MEV4 17 2 2" xfId="2209" xr:uid="{00000000-0005-0000-0000-0000520B0000}"/>
    <cellStyle name="MEV4 18" xfId="2210" xr:uid="{00000000-0005-0000-0000-0000530B0000}"/>
    <cellStyle name="MEV4 18 2" xfId="2211" xr:uid="{00000000-0005-0000-0000-0000540B0000}"/>
    <cellStyle name="MEV4 18 2 2" xfId="2212" xr:uid="{00000000-0005-0000-0000-0000550B0000}"/>
    <cellStyle name="MEV4 19" xfId="2213" xr:uid="{00000000-0005-0000-0000-0000560B0000}"/>
    <cellStyle name="MEV4 19 2" xfId="2214" xr:uid="{00000000-0005-0000-0000-0000570B0000}"/>
    <cellStyle name="MEV4 19 2 2" xfId="2215" xr:uid="{00000000-0005-0000-0000-0000580B0000}"/>
    <cellStyle name="MEV4 2" xfId="2216" xr:uid="{00000000-0005-0000-0000-0000590B0000}"/>
    <cellStyle name="MEV4 2 10" xfId="2217" xr:uid="{00000000-0005-0000-0000-00005A0B0000}"/>
    <cellStyle name="MEV4 2 10 2" xfId="2218" xr:uid="{00000000-0005-0000-0000-00005B0B0000}"/>
    <cellStyle name="MEV4 2 10 2 2" xfId="2219" xr:uid="{00000000-0005-0000-0000-00005C0B0000}"/>
    <cellStyle name="MEV4 2 11" xfId="2220" xr:uid="{00000000-0005-0000-0000-00005D0B0000}"/>
    <cellStyle name="MEV4 2 11 2" xfId="2221" xr:uid="{00000000-0005-0000-0000-00005E0B0000}"/>
    <cellStyle name="MEV4 2 11 2 2" xfId="2222" xr:uid="{00000000-0005-0000-0000-00005F0B0000}"/>
    <cellStyle name="MEV4 2 12" xfId="2223" xr:uid="{00000000-0005-0000-0000-0000600B0000}"/>
    <cellStyle name="MEV4 2 12 2" xfId="2224" xr:uid="{00000000-0005-0000-0000-0000610B0000}"/>
    <cellStyle name="MEV4 2 12 2 2" xfId="2225" xr:uid="{00000000-0005-0000-0000-0000620B0000}"/>
    <cellStyle name="MEV4 2 13" xfId="2226" xr:uid="{00000000-0005-0000-0000-0000630B0000}"/>
    <cellStyle name="MEV4 2 13 2" xfId="2227" xr:uid="{00000000-0005-0000-0000-0000640B0000}"/>
    <cellStyle name="MEV4 2 2" xfId="2228" xr:uid="{00000000-0005-0000-0000-0000650B0000}"/>
    <cellStyle name="MEV4 2 2 2" xfId="2229" xr:uid="{00000000-0005-0000-0000-0000660B0000}"/>
    <cellStyle name="MEV4 2 2 2 2" xfId="2230" xr:uid="{00000000-0005-0000-0000-0000670B0000}"/>
    <cellStyle name="MEV4 2 3" xfId="2231" xr:uid="{00000000-0005-0000-0000-0000680B0000}"/>
    <cellStyle name="MEV4 2 3 2" xfId="2232" xr:uid="{00000000-0005-0000-0000-0000690B0000}"/>
    <cellStyle name="MEV4 2 3 2 2" xfId="2233" xr:uid="{00000000-0005-0000-0000-00006A0B0000}"/>
    <cellStyle name="MEV4 2 4" xfId="2234" xr:uid="{00000000-0005-0000-0000-00006B0B0000}"/>
    <cellStyle name="MEV4 2 4 2" xfId="2235" xr:uid="{00000000-0005-0000-0000-00006C0B0000}"/>
    <cellStyle name="MEV4 2 4 2 2" xfId="2236" xr:uid="{00000000-0005-0000-0000-00006D0B0000}"/>
    <cellStyle name="MEV4 2 5" xfId="2237" xr:uid="{00000000-0005-0000-0000-00006E0B0000}"/>
    <cellStyle name="MEV4 2 5 2" xfId="2238" xr:uid="{00000000-0005-0000-0000-00006F0B0000}"/>
    <cellStyle name="MEV4 2 5 2 2" xfId="2239" xr:uid="{00000000-0005-0000-0000-0000700B0000}"/>
    <cellStyle name="MEV4 2 6" xfId="2240" xr:uid="{00000000-0005-0000-0000-0000710B0000}"/>
    <cellStyle name="MEV4 2 6 2" xfId="2241" xr:uid="{00000000-0005-0000-0000-0000720B0000}"/>
    <cellStyle name="MEV4 2 6 2 2" xfId="2242" xr:uid="{00000000-0005-0000-0000-0000730B0000}"/>
    <cellStyle name="MEV4 2 7" xfId="2243" xr:uid="{00000000-0005-0000-0000-0000740B0000}"/>
    <cellStyle name="MEV4 2 7 2" xfId="2244" xr:uid="{00000000-0005-0000-0000-0000750B0000}"/>
    <cellStyle name="MEV4 2 7 2 2" xfId="2245" xr:uid="{00000000-0005-0000-0000-0000760B0000}"/>
    <cellStyle name="MEV4 2 8" xfId="2246" xr:uid="{00000000-0005-0000-0000-0000770B0000}"/>
    <cellStyle name="MEV4 2 8 2" xfId="2247" xr:uid="{00000000-0005-0000-0000-0000780B0000}"/>
    <cellStyle name="MEV4 2 8 2 2" xfId="2248" xr:uid="{00000000-0005-0000-0000-0000790B0000}"/>
    <cellStyle name="MEV4 2 9" xfId="2249" xr:uid="{00000000-0005-0000-0000-00007A0B0000}"/>
    <cellStyle name="MEV4 2 9 2" xfId="2250" xr:uid="{00000000-0005-0000-0000-00007B0B0000}"/>
    <cellStyle name="MEV4 2 9 2 2" xfId="2251" xr:uid="{00000000-0005-0000-0000-00007C0B0000}"/>
    <cellStyle name="MEV4 2_Agregats PILOTIS 8.1 a dispo des utilisateurs 2011" xfId="2252" xr:uid="{00000000-0005-0000-0000-00007D0B0000}"/>
    <cellStyle name="MEV4 20" xfId="2253" xr:uid="{00000000-0005-0000-0000-00007E0B0000}"/>
    <cellStyle name="MEV4 20 2" xfId="2254" xr:uid="{00000000-0005-0000-0000-00007F0B0000}"/>
    <cellStyle name="MEV4 20 2 2" xfId="2255" xr:uid="{00000000-0005-0000-0000-0000800B0000}"/>
    <cellStyle name="MEV4 21" xfId="2256" xr:uid="{00000000-0005-0000-0000-0000810B0000}"/>
    <cellStyle name="MEV4 21 2" xfId="2257" xr:uid="{00000000-0005-0000-0000-0000820B0000}"/>
    <cellStyle name="MEV4 21 2 2" xfId="2258" xr:uid="{00000000-0005-0000-0000-0000830B0000}"/>
    <cellStyle name="MEV4 22" xfId="2259" xr:uid="{00000000-0005-0000-0000-0000840B0000}"/>
    <cellStyle name="MEV4 22 2" xfId="2260" xr:uid="{00000000-0005-0000-0000-0000850B0000}"/>
    <cellStyle name="MEV4 22 2 2" xfId="2261" xr:uid="{00000000-0005-0000-0000-0000860B0000}"/>
    <cellStyle name="MEV4 23" xfId="2262" xr:uid="{00000000-0005-0000-0000-0000870B0000}"/>
    <cellStyle name="MEV4 23 2" xfId="2263" xr:uid="{00000000-0005-0000-0000-0000880B0000}"/>
    <cellStyle name="MEV4 23 2 2" xfId="2264" xr:uid="{00000000-0005-0000-0000-0000890B0000}"/>
    <cellStyle name="MEV4 24" xfId="2265" xr:uid="{00000000-0005-0000-0000-00008A0B0000}"/>
    <cellStyle name="MEV4 24 2" xfId="2266" xr:uid="{00000000-0005-0000-0000-00008B0B0000}"/>
    <cellStyle name="MEV4 24 2 2" xfId="2267" xr:uid="{00000000-0005-0000-0000-00008C0B0000}"/>
    <cellStyle name="MEV4 25" xfId="2268" xr:uid="{00000000-0005-0000-0000-00008D0B0000}"/>
    <cellStyle name="MEV4 25 2" xfId="2269" xr:uid="{00000000-0005-0000-0000-00008E0B0000}"/>
    <cellStyle name="MEV4 25 2 2" xfId="2270" xr:uid="{00000000-0005-0000-0000-00008F0B0000}"/>
    <cellStyle name="MEV4 26" xfId="2271" xr:uid="{00000000-0005-0000-0000-0000900B0000}"/>
    <cellStyle name="MEV4 26 2" xfId="2272" xr:uid="{00000000-0005-0000-0000-0000910B0000}"/>
    <cellStyle name="MEV4 26 2 2" xfId="2273" xr:uid="{00000000-0005-0000-0000-0000920B0000}"/>
    <cellStyle name="MEV4 26 2 2 2" xfId="2274" xr:uid="{00000000-0005-0000-0000-0000930B0000}"/>
    <cellStyle name="MEV4 26 3" xfId="2275" xr:uid="{00000000-0005-0000-0000-0000940B0000}"/>
    <cellStyle name="MEV4 26 3 2" xfId="2276" xr:uid="{00000000-0005-0000-0000-0000950B0000}"/>
    <cellStyle name="MEV4 26_Classeur1" xfId="2277" xr:uid="{00000000-0005-0000-0000-0000960B0000}"/>
    <cellStyle name="MEV4 27" xfId="2278" xr:uid="{00000000-0005-0000-0000-0000970B0000}"/>
    <cellStyle name="MEV4 27 2" xfId="2279" xr:uid="{00000000-0005-0000-0000-0000980B0000}"/>
    <cellStyle name="MEV4 27 2 2" xfId="2280" xr:uid="{00000000-0005-0000-0000-0000990B0000}"/>
    <cellStyle name="MEV4 27 2 2 2" xfId="2281" xr:uid="{00000000-0005-0000-0000-00009A0B0000}"/>
    <cellStyle name="MEV4 27 3" xfId="2282" xr:uid="{00000000-0005-0000-0000-00009B0B0000}"/>
    <cellStyle name="MEV4 27 3 2" xfId="2283" xr:uid="{00000000-0005-0000-0000-00009C0B0000}"/>
    <cellStyle name="MEV4 27_Classeur1" xfId="2284" xr:uid="{00000000-0005-0000-0000-00009D0B0000}"/>
    <cellStyle name="MEV4 28" xfId="2285" xr:uid="{00000000-0005-0000-0000-00009E0B0000}"/>
    <cellStyle name="MEV4 28 2" xfId="2286" xr:uid="{00000000-0005-0000-0000-00009F0B0000}"/>
    <cellStyle name="MEV4 28 2 2" xfId="2287" xr:uid="{00000000-0005-0000-0000-0000A00B0000}"/>
    <cellStyle name="MEV4 29" xfId="2288" xr:uid="{00000000-0005-0000-0000-0000A10B0000}"/>
    <cellStyle name="MEV4 29 2" xfId="2289" xr:uid="{00000000-0005-0000-0000-0000A20B0000}"/>
    <cellStyle name="MEV4 29 2 2" xfId="2290" xr:uid="{00000000-0005-0000-0000-0000A30B0000}"/>
    <cellStyle name="MEV4 3" xfId="2291" xr:uid="{00000000-0005-0000-0000-0000A40B0000}"/>
    <cellStyle name="MEV4 3 2" xfId="2292" xr:uid="{00000000-0005-0000-0000-0000A50B0000}"/>
    <cellStyle name="MEV4 3 2 2" xfId="2293" xr:uid="{00000000-0005-0000-0000-0000A60B0000}"/>
    <cellStyle name="MEV4 30" xfId="2294" xr:uid="{00000000-0005-0000-0000-0000A70B0000}"/>
    <cellStyle name="MEV4 30 2" xfId="2295" xr:uid="{00000000-0005-0000-0000-0000A80B0000}"/>
    <cellStyle name="MEV4 30 2 2" xfId="2296" xr:uid="{00000000-0005-0000-0000-0000A90B0000}"/>
    <cellStyle name="MEV4 31" xfId="2297" xr:uid="{00000000-0005-0000-0000-0000AA0B0000}"/>
    <cellStyle name="MEV4 31 2" xfId="2298" xr:uid="{00000000-0005-0000-0000-0000AB0B0000}"/>
    <cellStyle name="MEV4 31 2 2" xfId="2299" xr:uid="{00000000-0005-0000-0000-0000AC0B0000}"/>
    <cellStyle name="MEV4 31 2 2 2" xfId="2300" xr:uid="{00000000-0005-0000-0000-0000AD0B0000}"/>
    <cellStyle name="MEV4 31 3" xfId="2301" xr:uid="{00000000-0005-0000-0000-0000AE0B0000}"/>
    <cellStyle name="MEV4 31 3 2" xfId="2302" xr:uid="{00000000-0005-0000-0000-0000AF0B0000}"/>
    <cellStyle name="MEV4 31_Classeur1" xfId="2303" xr:uid="{00000000-0005-0000-0000-0000B00B0000}"/>
    <cellStyle name="MEV4 32" xfId="2304" xr:uid="{00000000-0005-0000-0000-0000B10B0000}"/>
    <cellStyle name="MEV4 32 2" xfId="2305" xr:uid="{00000000-0005-0000-0000-0000B20B0000}"/>
    <cellStyle name="MEV4 32 2 2" xfId="2306" xr:uid="{00000000-0005-0000-0000-0000B30B0000}"/>
    <cellStyle name="MEV4 33" xfId="2307" xr:uid="{00000000-0005-0000-0000-0000B40B0000}"/>
    <cellStyle name="MEV4 33 2" xfId="2308" xr:uid="{00000000-0005-0000-0000-0000B50B0000}"/>
    <cellStyle name="MEV4 33 2 2" xfId="2309" xr:uid="{00000000-0005-0000-0000-0000B60B0000}"/>
    <cellStyle name="MEV4 34" xfId="2310" xr:uid="{00000000-0005-0000-0000-0000B70B0000}"/>
    <cellStyle name="MEV4 34 2" xfId="2311" xr:uid="{00000000-0005-0000-0000-0000B80B0000}"/>
    <cellStyle name="MEV4 34 2 2" xfId="2312" xr:uid="{00000000-0005-0000-0000-0000B90B0000}"/>
    <cellStyle name="MEV4 35" xfId="2313" xr:uid="{00000000-0005-0000-0000-0000BA0B0000}"/>
    <cellStyle name="MEV4 35 2" xfId="2314" xr:uid="{00000000-0005-0000-0000-0000BB0B0000}"/>
    <cellStyle name="MEV4 35 2 2" xfId="2315" xr:uid="{00000000-0005-0000-0000-0000BC0B0000}"/>
    <cellStyle name="MEV4 36" xfId="2316" xr:uid="{00000000-0005-0000-0000-0000BD0B0000}"/>
    <cellStyle name="MEV4 36 2" xfId="2317" xr:uid="{00000000-0005-0000-0000-0000BE0B0000}"/>
    <cellStyle name="MEV4 36 2 2" xfId="2318" xr:uid="{00000000-0005-0000-0000-0000BF0B0000}"/>
    <cellStyle name="MEV4 37" xfId="2319" xr:uid="{00000000-0005-0000-0000-0000C00B0000}"/>
    <cellStyle name="MEV4 37 2" xfId="2320" xr:uid="{00000000-0005-0000-0000-0000C10B0000}"/>
    <cellStyle name="MEV4 37 2 2" xfId="2321" xr:uid="{00000000-0005-0000-0000-0000C20B0000}"/>
    <cellStyle name="MEV4 37 2 2 2" xfId="2322" xr:uid="{00000000-0005-0000-0000-0000C30B0000}"/>
    <cellStyle name="MEV4 37 3" xfId="2323" xr:uid="{00000000-0005-0000-0000-0000C40B0000}"/>
    <cellStyle name="MEV4 37 3 2" xfId="2324" xr:uid="{00000000-0005-0000-0000-0000C50B0000}"/>
    <cellStyle name="MEV4 37_Classeur1" xfId="2325" xr:uid="{00000000-0005-0000-0000-0000C60B0000}"/>
    <cellStyle name="MEV4 38" xfId="2326" xr:uid="{00000000-0005-0000-0000-0000C70B0000}"/>
    <cellStyle name="MEV4 38 2" xfId="2327" xr:uid="{00000000-0005-0000-0000-0000C80B0000}"/>
    <cellStyle name="MEV4 38 2 2" xfId="2328" xr:uid="{00000000-0005-0000-0000-0000C90B0000}"/>
    <cellStyle name="MEV4 38 2 2 2" xfId="2329" xr:uid="{00000000-0005-0000-0000-0000CA0B0000}"/>
    <cellStyle name="MEV4 38 3" xfId="2330" xr:uid="{00000000-0005-0000-0000-0000CB0B0000}"/>
    <cellStyle name="MEV4 38 3 2" xfId="2331" xr:uid="{00000000-0005-0000-0000-0000CC0B0000}"/>
    <cellStyle name="MEV4 38_Classeur1" xfId="2332" xr:uid="{00000000-0005-0000-0000-0000CD0B0000}"/>
    <cellStyle name="MEV4 39" xfId="2333" xr:uid="{00000000-0005-0000-0000-0000CE0B0000}"/>
    <cellStyle name="MEV4 39 2" xfId="2334" xr:uid="{00000000-0005-0000-0000-0000CF0B0000}"/>
    <cellStyle name="MEV4 39 2 2" xfId="2335" xr:uid="{00000000-0005-0000-0000-0000D00B0000}"/>
    <cellStyle name="MEV4 39 2 2 2" xfId="2336" xr:uid="{00000000-0005-0000-0000-0000D10B0000}"/>
    <cellStyle name="MEV4 39 3" xfId="2337" xr:uid="{00000000-0005-0000-0000-0000D20B0000}"/>
    <cellStyle name="MEV4 39 3 2" xfId="2338" xr:uid="{00000000-0005-0000-0000-0000D30B0000}"/>
    <cellStyle name="MEV4 39_Classeur1" xfId="2339" xr:uid="{00000000-0005-0000-0000-0000D40B0000}"/>
    <cellStyle name="MEV4 4" xfId="2340" xr:uid="{00000000-0005-0000-0000-0000D50B0000}"/>
    <cellStyle name="MEV4 4 2" xfId="2341" xr:uid="{00000000-0005-0000-0000-0000D60B0000}"/>
    <cellStyle name="MEV4 4 2 2" xfId="2342" xr:uid="{00000000-0005-0000-0000-0000D70B0000}"/>
    <cellStyle name="MEV4 40" xfId="2343" xr:uid="{00000000-0005-0000-0000-0000D80B0000}"/>
    <cellStyle name="MEV4 40 2" xfId="2344" xr:uid="{00000000-0005-0000-0000-0000D90B0000}"/>
    <cellStyle name="MEV4 40 2 2" xfId="2345" xr:uid="{00000000-0005-0000-0000-0000DA0B0000}"/>
    <cellStyle name="MEV4 40 2 2 2" xfId="2346" xr:uid="{00000000-0005-0000-0000-0000DB0B0000}"/>
    <cellStyle name="MEV4 40 3" xfId="2347" xr:uid="{00000000-0005-0000-0000-0000DC0B0000}"/>
    <cellStyle name="MEV4 40 3 2" xfId="2348" xr:uid="{00000000-0005-0000-0000-0000DD0B0000}"/>
    <cellStyle name="MEV4 40_Classeur1" xfId="2349" xr:uid="{00000000-0005-0000-0000-0000DE0B0000}"/>
    <cellStyle name="MEV4 41" xfId="2350" xr:uid="{00000000-0005-0000-0000-0000DF0B0000}"/>
    <cellStyle name="MEV4 41 2" xfId="2351" xr:uid="{00000000-0005-0000-0000-0000E00B0000}"/>
    <cellStyle name="MEV4 41 2 2" xfId="2352" xr:uid="{00000000-0005-0000-0000-0000E10B0000}"/>
    <cellStyle name="MEV4 41 2 2 2" xfId="2353" xr:uid="{00000000-0005-0000-0000-0000E20B0000}"/>
    <cellStyle name="MEV4 41 3" xfId="2354" xr:uid="{00000000-0005-0000-0000-0000E30B0000}"/>
    <cellStyle name="MEV4 41 3 2" xfId="2355" xr:uid="{00000000-0005-0000-0000-0000E40B0000}"/>
    <cellStyle name="MEV4 41_Classeur1" xfId="2356" xr:uid="{00000000-0005-0000-0000-0000E50B0000}"/>
    <cellStyle name="MEV4 42" xfId="2357" xr:uid="{00000000-0005-0000-0000-0000E60B0000}"/>
    <cellStyle name="MEV4 42 2" xfId="2358" xr:uid="{00000000-0005-0000-0000-0000E70B0000}"/>
    <cellStyle name="MEV4 42 2 2" xfId="2359" xr:uid="{00000000-0005-0000-0000-0000E80B0000}"/>
    <cellStyle name="MEV4 42 2 2 2" xfId="2360" xr:uid="{00000000-0005-0000-0000-0000E90B0000}"/>
    <cellStyle name="MEV4 42 3" xfId="2361" xr:uid="{00000000-0005-0000-0000-0000EA0B0000}"/>
    <cellStyle name="MEV4 42 3 2" xfId="2362" xr:uid="{00000000-0005-0000-0000-0000EB0B0000}"/>
    <cellStyle name="MEV4 42 3 2 2" xfId="2363" xr:uid="{00000000-0005-0000-0000-0000EC0B0000}"/>
    <cellStyle name="MEV4 42 4" xfId="2364" xr:uid="{00000000-0005-0000-0000-0000ED0B0000}"/>
    <cellStyle name="MEV4 42 4 2" xfId="2365" xr:uid="{00000000-0005-0000-0000-0000EE0B0000}"/>
    <cellStyle name="MEV4 42_Classeur1" xfId="2366" xr:uid="{00000000-0005-0000-0000-0000EF0B0000}"/>
    <cellStyle name="MEV4 43" xfId="2367" xr:uid="{00000000-0005-0000-0000-0000F00B0000}"/>
    <cellStyle name="MEV4 43 2" xfId="2368" xr:uid="{00000000-0005-0000-0000-0000F10B0000}"/>
    <cellStyle name="MEV4 43 2 2" xfId="2369" xr:uid="{00000000-0005-0000-0000-0000F20B0000}"/>
    <cellStyle name="MEV4 44" xfId="2370" xr:uid="{00000000-0005-0000-0000-0000F30B0000}"/>
    <cellStyle name="MEV4 44 2" xfId="2371" xr:uid="{00000000-0005-0000-0000-0000F40B0000}"/>
    <cellStyle name="MEV4 44 2 2" xfId="2372" xr:uid="{00000000-0005-0000-0000-0000F50B0000}"/>
    <cellStyle name="MEV4 45" xfId="2373" xr:uid="{00000000-0005-0000-0000-0000F60B0000}"/>
    <cellStyle name="MEV4 45 2" xfId="2374" xr:uid="{00000000-0005-0000-0000-0000F70B0000}"/>
    <cellStyle name="MEV4 45 2 2" xfId="2375" xr:uid="{00000000-0005-0000-0000-0000F80B0000}"/>
    <cellStyle name="MEV4 46" xfId="2376" xr:uid="{00000000-0005-0000-0000-0000F90B0000}"/>
    <cellStyle name="MEV4 46 2" xfId="2377" xr:uid="{00000000-0005-0000-0000-0000FA0B0000}"/>
    <cellStyle name="MEV4 46 2 2" xfId="2378" xr:uid="{00000000-0005-0000-0000-0000FB0B0000}"/>
    <cellStyle name="MEV4 47" xfId="2379" xr:uid="{00000000-0005-0000-0000-0000FC0B0000}"/>
    <cellStyle name="MEV4 47 2" xfId="2380" xr:uid="{00000000-0005-0000-0000-0000FD0B0000}"/>
    <cellStyle name="MEV4 48" xfId="2381" xr:uid="{00000000-0005-0000-0000-0000FE0B0000}"/>
    <cellStyle name="MEV4 49" xfId="4425" xr:uid="{00000000-0005-0000-0000-0000FF0B0000}"/>
    <cellStyle name="MEV4 5" xfId="2382" xr:uid="{00000000-0005-0000-0000-0000000C0000}"/>
    <cellStyle name="MEV4 5 2" xfId="2383" xr:uid="{00000000-0005-0000-0000-0000010C0000}"/>
    <cellStyle name="MEV4 5 2 2" xfId="2384" xr:uid="{00000000-0005-0000-0000-0000020C0000}"/>
    <cellStyle name="MEV4 5 2 2 2" xfId="2385" xr:uid="{00000000-0005-0000-0000-0000030C0000}"/>
    <cellStyle name="MEV4 5 3" xfId="2386" xr:uid="{00000000-0005-0000-0000-0000040C0000}"/>
    <cellStyle name="MEV4 5 3 2" xfId="2387" xr:uid="{00000000-0005-0000-0000-0000050C0000}"/>
    <cellStyle name="MEV4 5 3 2 2" xfId="2388" xr:uid="{00000000-0005-0000-0000-0000060C0000}"/>
    <cellStyle name="MEV4 5 4" xfId="2389" xr:uid="{00000000-0005-0000-0000-0000070C0000}"/>
    <cellStyle name="MEV4 5 4 2" xfId="2390" xr:uid="{00000000-0005-0000-0000-0000080C0000}"/>
    <cellStyle name="MEV4 5 4 2 2" xfId="2391" xr:uid="{00000000-0005-0000-0000-0000090C0000}"/>
    <cellStyle name="MEV4 5 5" xfId="2392" xr:uid="{00000000-0005-0000-0000-00000A0C0000}"/>
    <cellStyle name="MEV4 5 5 2" xfId="2393" xr:uid="{00000000-0005-0000-0000-00000B0C0000}"/>
    <cellStyle name="MEV4 5 5 2 2" xfId="2394" xr:uid="{00000000-0005-0000-0000-00000C0C0000}"/>
    <cellStyle name="MEV4 5 6" xfId="2395" xr:uid="{00000000-0005-0000-0000-00000D0C0000}"/>
    <cellStyle name="MEV4 5 6 2" xfId="2396" xr:uid="{00000000-0005-0000-0000-00000E0C0000}"/>
    <cellStyle name="MEV4 50" xfId="4426" xr:uid="{00000000-0005-0000-0000-00000F0C0000}"/>
    <cellStyle name="MEV4 6" xfId="2397" xr:uid="{00000000-0005-0000-0000-0000100C0000}"/>
    <cellStyle name="MEV4 6 2" xfId="2398" xr:uid="{00000000-0005-0000-0000-0000110C0000}"/>
    <cellStyle name="MEV4 6 2 2" xfId="2399" xr:uid="{00000000-0005-0000-0000-0000120C0000}"/>
    <cellStyle name="MEV4 6 2 2 2" xfId="2400" xr:uid="{00000000-0005-0000-0000-0000130C0000}"/>
    <cellStyle name="MEV4 6 3" xfId="2401" xr:uid="{00000000-0005-0000-0000-0000140C0000}"/>
    <cellStyle name="MEV4 6 3 2" xfId="2402" xr:uid="{00000000-0005-0000-0000-0000150C0000}"/>
    <cellStyle name="MEV4 6 3 2 2" xfId="2403" xr:uid="{00000000-0005-0000-0000-0000160C0000}"/>
    <cellStyle name="MEV4 6 4" xfId="2404" xr:uid="{00000000-0005-0000-0000-0000170C0000}"/>
    <cellStyle name="MEV4 6 4 2" xfId="2405" xr:uid="{00000000-0005-0000-0000-0000180C0000}"/>
    <cellStyle name="MEV4 6 4 2 2" xfId="2406" xr:uid="{00000000-0005-0000-0000-0000190C0000}"/>
    <cellStyle name="MEV4 6 5" xfId="2407" xr:uid="{00000000-0005-0000-0000-00001A0C0000}"/>
    <cellStyle name="MEV4 6 5 2" xfId="2408" xr:uid="{00000000-0005-0000-0000-00001B0C0000}"/>
    <cellStyle name="MEV4 6 5 2 2" xfId="2409" xr:uid="{00000000-0005-0000-0000-00001C0C0000}"/>
    <cellStyle name="MEV4 6 6" xfId="2410" xr:uid="{00000000-0005-0000-0000-00001D0C0000}"/>
    <cellStyle name="MEV4 6 6 2" xfId="2411" xr:uid="{00000000-0005-0000-0000-00001E0C0000}"/>
    <cellStyle name="MEV4 7" xfId="2412" xr:uid="{00000000-0005-0000-0000-00001F0C0000}"/>
    <cellStyle name="MEV4 7 2" xfId="2413" xr:uid="{00000000-0005-0000-0000-0000200C0000}"/>
    <cellStyle name="MEV4 7 2 2" xfId="2414" xr:uid="{00000000-0005-0000-0000-0000210C0000}"/>
    <cellStyle name="MEV4 8" xfId="2415" xr:uid="{00000000-0005-0000-0000-0000220C0000}"/>
    <cellStyle name="MEV4 8 2" xfId="2416" xr:uid="{00000000-0005-0000-0000-0000230C0000}"/>
    <cellStyle name="MEV4 8 2 2" xfId="2417" xr:uid="{00000000-0005-0000-0000-0000240C0000}"/>
    <cellStyle name="MEV4 9" xfId="2418" xr:uid="{00000000-0005-0000-0000-0000250C0000}"/>
    <cellStyle name="MEV4 9 2" xfId="2419" xr:uid="{00000000-0005-0000-0000-0000260C0000}"/>
    <cellStyle name="MEV4 9 2 2" xfId="2420" xr:uid="{00000000-0005-0000-0000-0000270C0000}"/>
    <cellStyle name="MEV4 9 3" xfId="2421" xr:uid="{00000000-0005-0000-0000-0000280C0000}"/>
    <cellStyle name="MEV4 9_CAF" xfId="2422" xr:uid="{00000000-0005-0000-0000-0000290C0000}"/>
    <cellStyle name="MEV4_AT&amp;TS" xfId="2423" xr:uid="{00000000-0005-0000-0000-00002A0C0000}"/>
    <cellStyle name="MEV5" xfId="2424" xr:uid="{00000000-0005-0000-0000-00002B0C0000}"/>
    <cellStyle name="MEV5 10" xfId="2425" xr:uid="{00000000-0005-0000-0000-00002C0C0000}"/>
    <cellStyle name="MEV5 10 2" xfId="2426" xr:uid="{00000000-0005-0000-0000-00002D0C0000}"/>
    <cellStyle name="MEV5 10 2 2" xfId="2427" xr:uid="{00000000-0005-0000-0000-00002E0C0000}"/>
    <cellStyle name="MEV5 11" xfId="2428" xr:uid="{00000000-0005-0000-0000-00002F0C0000}"/>
    <cellStyle name="MEV5 11 2" xfId="2429" xr:uid="{00000000-0005-0000-0000-0000300C0000}"/>
    <cellStyle name="MEV5 11 2 2" xfId="2430" xr:uid="{00000000-0005-0000-0000-0000310C0000}"/>
    <cellStyle name="MEV5 12" xfId="2431" xr:uid="{00000000-0005-0000-0000-0000320C0000}"/>
    <cellStyle name="MEV5 12 2" xfId="2432" xr:uid="{00000000-0005-0000-0000-0000330C0000}"/>
    <cellStyle name="MEV5 12 2 2" xfId="2433" xr:uid="{00000000-0005-0000-0000-0000340C0000}"/>
    <cellStyle name="MEV5 13" xfId="2434" xr:uid="{00000000-0005-0000-0000-0000350C0000}"/>
    <cellStyle name="MEV5 13 2" xfId="2435" xr:uid="{00000000-0005-0000-0000-0000360C0000}"/>
    <cellStyle name="MEV5 13 2 2" xfId="2436" xr:uid="{00000000-0005-0000-0000-0000370C0000}"/>
    <cellStyle name="MEV5 14" xfId="2437" xr:uid="{00000000-0005-0000-0000-0000380C0000}"/>
    <cellStyle name="MEV5 14 2" xfId="2438" xr:uid="{00000000-0005-0000-0000-0000390C0000}"/>
    <cellStyle name="MEV5 14 2 2" xfId="2439" xr:uid="{00000000-0005-0000-0000-00003A0C0000}"/>
    <cellStyle name="MEV5 15" xfId="2440" xr:uid="{00000000-0005-0000-0000-00003B0C0000}"/>
    <cellStyle name="MEV5 15 2" xfId="2441" xr:uid="{00000000-0005-0000-0000-00003C0C0000}"/>
    <cellStyle name="MEV5 15 2 2" xfId="2442" xr:uid="{00000000-0005-0000-0000-00003D0C0000}"/>
    <cellStyle name="MEV5 16" xfId="2443" xr:uid="{00000000-0005-0000-0000-00003E0C0000}"/>
    <cellStyle name="MEV5 16 2" xfId="2444" xr:uid="{00000000-0005-0000-0000-00003F0C0000}"/>
    <cellStyle name="MEV5 16 2 2" xfId="2445" xr:uid="{00000000-0005-0000-0000-0000400C0000}"/>
    <cellStyle name="MEV5 17" xfId="2446" xr:uid="{00000000-0005-0000-0000-0000410C0000}"/>
    <cellStyle name="MEV5 17 2" xfId="2447" xr:uid="{00000000-0005-0000-0000-0000420C0000}"/>
    <cellStyle name="MEV5 17 2 2" xfId="2448" xr:uid="{00000000-0005-0000-0000-0000430C0000}"/>
    <cellStyle name="MEV5 18" xfId="2449" xr:uid="{00000000-0005-0000-0000-0000440C0000}"/>
    <cellStyle name="MEV5 18 2" xfId="2450" xr:uid="{00000000-0005-0000-0000-0000450C0000}"/>
    <cellStyle name="MEV5 18 2 2" xfId="2451" xr:uid="{00000000-0005-0000-0000-0000460C0000}"/>
    <cellStyle name="MEV5 19" xfId="2452" xr:uid="{00000000-0005-0000-0000-0000470C0000}"/>
    <cellStyle name="MEV5 19 2" xfId="2453" xr:uid="{00000000-0005-0000-0000-0000480C0000}"/>
    <cellStyle name="MEV5 19 2 2" xfId="2454" xr:uid="{00000000-0005-0000-0000-0000490C0000}"/>
    <cellStyle name="MEV5 2" xfId="2455" xr:uid="{00000000-0005-0000-0000-00004A0C0000}"/>
    <cellStyle name="MEV5 2 10" xfId="2456" xr:uid="{00000000-0005-0000-0000-00004B0C0000}"/>
    <cellStyle name="MEV5 2 10 2" xfId="2457" xr:uid="{00000000-0005-0000-0000-00004C0C0000}"/>
    <cellStyle name="MEV5 2 10 2 2" xfId="2458" xr:uid="{00000000-0005-0000-0000-00004D0C0000}"/>
    <cellStyle name="MEV5 2 11" xfId="2459" xr:uid="{00000000-0005-0000-0000-00004E0C0000}"/>
    <cellStyle name="MEV5 2 11 2" xfId="2460" xr:uid="{00000000-0005-0000-0000-00004F0C0000}"/>
    <cellStyle name="MEV5 2 11 2 2" xfId="2461" xr:uid="{00000000-0005-0000-0000-0000500C0000}"/>
    <cellStyle name="MEV5 2 12" xfId="2462" xr:uid="{00000000-0005-0000-0000-0000510C0000}"/>
    <cellStyle name="MEV5 2 12 2" xfId="2463" xr:uid="{00000000-0005-0000-0000-0000520C0000}"/>
    <cellStyle name="MEV5 2 12 2 2" xfId="2464" xr:uid="{00000000-0005-0000-0000-0000530C0000}"/>
    <cellStyle name="MEV5 2 13" xfId="2465" xr:uid="{00000000-0005-0000-0000-0000540C0000}"/>
    <cellStyle name="MEV5 2 13 2" xfId="2466" xr:uid="{00000000-0005-0000-0000-0000550C0000}"/>
    <cellStyle name="MEV5 2 2" xfId="2467" xr:uid="{00000000-0005-0000-0000-0000560C0000}"/>
    <cellStyle name="MEV5 2 2 2" xfId="2468" xr:uid="{00000000-0005-0000-0000-0000570C0000}"/>
    <cellStyle name="MEV5 2 2 2 2" xfId="2469" xr:uid="{00000000-0005-0000-0000-0000580C0000}"/>
    <cellStyle name="MEV5 2 3" xfId="2470" xr:uid="{00000000-0005-0000-0000-0000590C0000}"/>
    <cellStyle name="MEV5 2 3 2" xfId="2471" xr:uid="{00000000-0005-0000-0000-00005A0C0000}"/>
    <cellStyle name="MEV5 2 3 2 2" xfId="2472" xr:uid="{00000000-0005-0000-0000-00005B0C0000}"/>
    <cellStyle name="MEV5 2 4" xfId="2473" xr:uid="{00000000-0005-0000-0000-00005C0C0000}"/>
    <cellStyle name="MEV5 2 4 2" xfId="2474" xr:uid="{00000000-0005-0000-0000-00005D0C0000}"/>
    <cellStyle name="MEV5 2 4 2 2" xfId="2475" xr:uid="{00000000-0005-0000-0000-00005E0C0000}"/>
    <cellStyle name="MEV5 2 5" xfId="2476" xr:uid="{00000000-0005-0000-0000-00005F0C0000}"/>
    <cellStyle name="MEV5 2 5 2" xfId="2477" xr:uid="{00000000-0005-0000-0000-0000600C0000}"/>
    <cellStyle name="MEV5 2 5 2 2" xfId="2478" xr:uid="{00000000-0005-0000-0000-0000610C0000}"/>
    <cellStyle name="MEV5 2 6" xfId="2479" xr:uid="{00000000-0005-0000-0000-0000620C0000}"/>
    <cellStyle name="MEV5 2 6 2" xfId="2480" xr:uid="{00000000-0005-0000-0000-0000630C0000}"/>
    <cellStyle name="MEV5 2 6 2 2" xfId="2481" xr:uid="{00000000-0005-0000-0000-0000640C0000}"/>
    <cellStyle name="MEV5 2 7" xfId="2482" xr:uid="{00000000-0005-0000-0000-0000650C0000}"/>
    <cellStyle name="MEV5 2 7 2" xfId="2483" xr:uid="{00000000-0005-0000-0000-0000660C0000}"/>
    <cellStyle name="MEV5 2 7 2 2" xfId="2484" xr:uid="{00000000-0005-0000-0000-0000670C0000}"/>
    <cellStyle name="MEV5 2 8" xfId="2485" xr:uid="{00000000-0005-0000-0000-0000680C0000}"/>
    <cellStyle name="MEV5 2 8 2" xfId="2486" xr:uid="{00000000-0005-0000-0000-0000690C0000}"/>
    <cellStyle name="MEV5 2 8 2 2" xfId="2487" xr:uid="{00000000-0005-0000-0000-00006A0C0000}"/>
    <cellStyle name="MEV5 2 9" xfId="2488" xr:uid="{00000000-0005-0000-0000-00006B0C0000}"/>
    <cellStyle name="MEV5 2 9 2" xfId="2489" xr:uid="{00000000-0005-0000-0000-00006C0C0000}"/>
    <cellStyle name="MEV5 2 9 2 2" xfId="2490" xr:uid="{00000000-0005-0000-0000-00006D0C0000}"/>
    <cellStyle name="MEV5 2_Agregats PILOTIS 8.1 a dispo des utilisateurs 2011" xfId="2491" xr:uid="{00000000-0005-0000-0000-00006E0C0000}"/>
    <cellStyle name="MEV5 20" xfId="2492" xr:uid="{00000000-0005-0000-0000-00006F0C0000}"/>
    <cellStyle name="MEV5 20 2" xfId="2493" xr:uid="{00000000-0005-0000-0000-0000700C0000}"/>
    <cellStyle name="MEV5 20 2 2" xfId="2494" xr:uid="{00000000-0005-0000-0000-0000710C0000}"/>
    <cellStyle name="MEV5 21" xfId="2495" xr:uid="{00000000-0005-0000-0000-0000720C0000}"/>
    <cellStyle name="MEV5 21 2" xfId="2496" xr:uid="{00000000-0005-0000-0000-0000730C0000}"/>
    <cellStyle name="MEV5 21 2 2" xfId="2497" xr:uid="{00000000-0005-0000-0000-0000740C0000}"/>
    <cellStyle name="MEV5 22" xfId="2498" xr:uid="{00000000-0005-0000-0000-0000750C0000}"/>
    <cellStyle name="MEV5 22 2" xfId="2499" xr:uid="{00000000-0005-0000-0000-0000760C0000}"/>
    <cellStyle name="MEV5 22 2 2" xfId="2500" xr:uid="{00000000-0005-0000-0000-0000770C0000}"/>
    <cellStyle name="MEV5 23" xfId="2501" xr:uid="{00000000-0005-0000-0000-0000780C0000}"/>
    <cellStyle name="MEV5 23 2" xfId="2502" xr:uid="{00000000-0005-0000-0000-0000790C0000}"/>
    <cellStyle name="MEV5 23 2 2" xfId="2503" xr:uid="{00000000-0005-0000-0000-00007A0C0000}"/>
    <cellStyle name="MEV5 24" xfId="2504" xr:uid="{00000000-0005-0000-0000-00007B0C0000}"/>
    <cellStyle name="MEV5 24 2" xfId="2505" xr:uid="{00000000-0005-0000-0000-00007C0C0000}"/>
    <cellStyle name="MEV5 24 2 2" xfId="2506" xr:uid="{00000000-0005-0000-0000-00007D0C0000}"/>
    <cellStyle name="MEV5 25" xfId="2507" xr:uid="{00000000-0005-0000-0000-00007E0C0000}"/>
    <cellStyle name="MEV5 25 2" xfId="2508" xr:uid="{00000000-0005-0000-0000-00007F0C0000}"/>
    <cellStyle name="MEV5 25 2 2" xfId="2509" xr:uid="{00000000-0005-0000-0000-0000800C0000}"/>
    <cellStyle name="MEV5 26" xfId="2510" xr:uid="{00000000-0005-0000-0000-0000810C0000}"/>
    <cellStyle name="MEV5 26 2" xfId="2511" xr:uid="{00000000-0005-0000-0000-0000820C0000}"/>
    <cellStyle name="MEV5 26 2 2" xfId="2512" xr:uid="{00000000-0005-0000-0000-0000830C0000}"/>
    <cellStyle name="MEV5 26 2 2 2" xfId="2513" xr:uid="{00000000-0005-0000-0000-0000840C0000}"/>
    <cellStyle name="MEV5 26 3" xfId="2514" xr:uid="{00000000-0005-0000-0000-0000850C0000}"/>
    <cellStyle name="MEV5 26 3 2" xfId="2515" xr:uid="{00000000-0005-0000-0000-0000860C0000}"/>
    <cellStyle name="MEV5 26_Classeur1" xfId="2516" xr:uid="{00000000-0005-0000-0000-0000870C0000}"/>
    <cellStyle name="MEV5 27" xfId="2517" xr:uid="{00000000-0005-0000-0000-0000880C0000}"/>
    <cellStyle name="MEV5 27 2" xfId="2518" xr:uid="{00000000-0005-0000-0000-0000890C0000}"/>
    <cellStyle name="MEV5 27 2 2" xfId="2519" xr:uid="{00000000-0005-0000-0000-00008A0C0000}"/>
    <cellStyle name="MEV5 27 2 2 2" xfId="2520" xr:uid="{00000000-0005-0000-0000-00008B0C0000}"/>
    <cellStyle name="MEV5 27 3" xfId="2521" xr:uid="{00000000-0005-0000-0000-00008C0C0000}"/>
    <cellStyle name="MEV5 27 3 2" xfId="2522" xr:uid="{00000000-0005-0000-0000-00008D0C0000}"/>
    <cellStyle name="MEV5 27_Classeur1" xfId="2523" xr:uid="{00000000-0005-0000-0000-00008E0C0000}"/>
    <cellStyle name="MEV5 28" xfId="2524" xr:uid="{00000000-0005-0000-0000-00008F0C0000}"/>
    <cellStyle name="MEV5 28 2" xfId="2525" xr:uid="{00000000-0005-0000-0000-0000900C0000}"/>
    <cellStyle name="MEV5 28 2 2" xfId="2526" xr:uid="{00000000-0005-0000-0000-0000910C0000}"/>
    <cellStyle name="MEV5 29" xfId="2527" xr:uid="{00000000-0005-0000-0000-0000920C0000}"/>
    <cellStyle name="MEV5 29 2" xfId="2528" xr:uid="{00000000-0005-0000-0000-0000930C0000}"/>
    <cellStyle name="MEV5 29 2 2" xfId="2529" xr:uid="{00000000-0005-0000-0000-0000940C0000}"/>
    <cellStyle name="MEV5 3" xfId="2530" xr:uid="{00000000-0005-0000-0000-0000950C0000}"/>
    <cellStyle name="MEV5 3 2" xfId="2531" xr:uid="{00000000-0005-0000-0000-0000960C0000}"/>
    <cellStyle name="MEV5 3 2 2" xfId="2532" xr:uid="{00000000-0005-0000-0000-0000970C0000}"/>
    <cellStyle name="MEV5 30" xfId="2533" xr:uid="{00000000-0005-0000-0000-0000980C0000}"/>
    <cellStyle name="MEV5 30 2" xfId="2534" xr:uid="{00000000-0005-0000-0000-0000990C0000}"/>
    <cellStyle name="MEV5 30 2 2" xfId="2535" xr:uid="{00000000-0005-0000-0000-00009A0C0000}"/>
    <cellStyle name="MEV5 31" xfId="2536" xr:uid="{00000000-0005-0000-0000-00009B0C0000}"/>
    <cellStyle name="MEV5 31 2" xfId="2537" xr:uid="{00000000-0005-0000-0000-00009C0C0000}"/>
    <cellStyle name="MEV5 31 2 2" xfId="2538" xr:uid="{00000000-0005-0000-0000-00009D0C0000}"/>
    <cellStyle name="MEV5 31 2 2 2" xfId="2539" xr:uid="{00000000-0005-0000-0000-00009E0C0000}"/>
    <cellStyle name="MEV5 31 3" xfId="2540" xr:uid="{00000000-0005-0000-0000-00009F0C0000}"/>
    <cellStyle name="MEV5 31 3 2" xfId="2541" xr:uid="{00000000-0005-0000-0000-0000A00C0000}"/>
    <cellStyle name="MEV5 31_Classeur1" xfId="2542" xr:uid="{00000000-0005-0000-0000-0000A10C0000}"/>
    <cellStyle name="MEV5 32" xfId="2543" xr:uid="{00000000-0005-0000-0000-0000A20C0000}"/>
    <cellStyle name="MEV5 32 2" xfId="2544" xr:uid="{00000000-0005-0000-0000-0000A30C0000}"/>
    <cellStyle name="MEV5 32 2 2" xfId="2545" xr:uid="{00000000-0005-0000-0000-0000A40C0000}"/>
    <cellStyle name="MEV5 33" xfId="2546" xr:uid="{00000000-0005-0000-0000-0000A50C0000}"/>
    <cellStyle name="MEV5 33 2" xfId="2547" xr:uid="{00000000-0005-0000-0000-0000A60C0000}"/>
    <cellStyle name="MEV5 33 2 2" xfId="2548" xr:uid="{00000000-0005-0000-0000-0000A70C0000}"/>
    <cellStyle name="MEV5 34" xfId="2549" xr:uid="{00000000-0005-0000-0000-0000A80C0000}"/>
    <cellStyle name="MEV5 34 2" xfId="2550" xr:uid="{00000000-0005-0000-0000-0000A90C0000}"/>
    <cellStyle name="MEV5 34 2 2" xfId="2551" xr:uid="{00000000-0005-0000-0000-0000AA0C0000}"/>
    <cellStyle name="MEV5 35" xfId="2552" xr:uid="{00000000-0005-0000-0000-0000AB0C0000}"/>
    <cellStyle name="MEV5 35 2" xfId="2553" xr:uid="{00000000-0005-0000-0000-0000AC0C0000}"/>
    <cellStyle name="MEV5 35 2 2" xfId="2554" xr:uid="{00000000-0005-0000-0000-0000AD0C0000}"/>
    <cellStyle name="MEV5 36" xfId="2555" xr:uid="{00000000-0005-0000-0000-0000AE0C0000}"/>
    <cellStyle name="MEV5 36 2" xfId="2556" xr:uid="{00000000-0005-0000-0000-0000AF0C0000}"/>
    <cellStyle name="MEV5 36 2 2" xfId="2557" xr:uid="{00000000-0005-0000-0000-0000B00C0000}"/>
    <cellStyle name="MEV5 37" xfId="2558" xr:uid="{00000000-0005-0000-0000-0000B10C0000}"/>
    <cellStyle name="MEV5 37 2" xfId="2559" xr:uid="{00000000-0005-0000-0000-0000B20C0000}"/>
    <cellStyle name="MEV5 37 2 2" xfId="2560" xr:uid="{00000000-0005-0000-0000-0000B30C0000}"/>
    <cellStyle name="MEV5 37 2 2 2" xfId="2561" xr:uid="{00000000-0005-0000-0000-0000B40C0000}"/>
    <cellStyle name="MEV5 37 3" xfId="2562" xr:uid="{00000000-0005-0000-0000-0000B50C0000}"/>
    <cellStyle name="MEV5 37 3 2" xfId="2563" xr:uid="{00000000-0005-0000-0000-0000B60C0000}"/>
    <cellStyle name="MEV5 37_Classeur1" xfId="2564" xr:uid="{00000000-0005-0000-0000-0000B70C0000}"/>
    <cellStyle name="MEV5 38" xfId="2565" xr:uid="{00000000-0005-0000-0000-0000B80C0000}"/>
    <cellStyle name="MEV5 38 2" xfId="2566" xr:uid="{00000000-0005-0000-0000-0000B90C0000}"/>
    <cellStyle name="MEV5 38 2 2" xfId="2567" xr:uid="{00000000-0005-0000-0000-0000BA0C0000}"/>
    <cellStyle name="MEV5 38 2 2 2" xfId="2568" xr:uid="{00000000-0005-0000-0000-0000BB0C0000}"/>
    <cellStyle name="MEV5 38 3" xfId="2569" xr:uid="{00000000-0005-0000-0000-0000BC0C0000}"/>
    <cellStyle name="MEV5 38 3 2" xfId="2570" xr:uid="{00000000-0005-0000-0000-0000BD0C0000}"/>
    <cellStyle name="MEV5 38_Classeur1" xfId="2571" xr:uid="{00000000-0005-0000-0000-0000BE0C0000}"/>
    <cellStyle name="MEV5 39" xfId="2572" xr:uid="{00000000-0005-0000-0000-0000BF0C0000}"/>
    <cellStyle name="MEV5 39 2" xfId="2573" xr:uid="{00000000-0005-0000-0000-0000C00C0000}"/>
    <cellStyle name="MEV5 39 2 2" xfId="2574" xr:uid="{00000000-0005-0000-0000-0000C10C0000}"/>
    <cellStyle name="MEV5 39 2 2 2" xfId="2575" xr:uid="{00000000-0005-0000-0000-0000C20C0000}"/>
    <cellStyle name="MEV5 39 3" xfId="2576" xr:uid="{00000000-0005-0000-0000-0000C30C0000}"/>
    <cellStyle name="MEV5 39 3 2" xfId="2577" xr:uid="{00000000-0005-0000-0000-0000C40C0000}"/>
    <cellStyle name="MEV5 39_Classeur1" xfId="2578" xr:uid="{00000000-0005-0000-0000-0000C50C0000}"/>
    <cellStyle name="MEV5 4" xfId="2579" xr:uid="{00000000-0005-0000-0000-0000C60C0000}"/>
    <cellStyle name="MEV5 4 2" xfId="2580" xr:uid="{00000000-0005-0000-0000-0000C70C0000}"/>
    <cellStyle name="MEV5 4 2 2" xfId="2581" xr:uid="{00000000-0005-0000-0000-0000C80C0000}"/>
    <cellStyle name="MEV5 40" xfId="2582" xr:uid="{00000000-0005-0000-0000-0000C90C0000}"/>
    <cellStyle name="MEV5 40 2" xfId="2583" xr:uid="{00000000-0005-0000-0000-0000CA0C0000}"/>
    <cellStyle name="MEV5 40 2 2" xfId="2584" xr:uid="{00000000-0005-0000-0000-0000CB0C0000}"/>
    <cellStyle name="MEV5 40 2 2 2" xfId="2585" xr:uid="{00000000-0005-0000-0000-0000CC0C0000}"/>
    <cellStyle name="MEV5 40 3" xfId="2586" xr:uid="{00000000-0005-0000-0000-0000CD0C0000}"/>
    <cellStyle name="MEV5 40 3 2" xfId="2587" xr:uid="{00000000-0005-0000-0000-0000CE0C0000}"/>
    <cellStyle name="MEV5 40_Classeur1" xfId="2588" xr:uid="{00000000-0005-0000-0000-0000CF0C0000}"/>
    <cellStyle name="MEV5 41" xfId="2589" xr:uid="{00000000-0005-0000-0000-0000D00C0000}"/>
    <cellStyle name="MEV5 41 2" xfId="2590" xr:uid="{00000000-0005-0000-0000-0000D10C0000}"/>
    <cellStyle name="MEV5 41 2 2" xfId="2591" xr:uid="{00000000-0005-0000-0000-0000D20C0000}"/>
    <cellStyle name="MEV5 41 2 2 2" xfId="2592" xr:uid="{00000000-0005-0000-0000-0000D30C0000}"/>
    <cellStyle name="MEV5 41 3" xfId="2593" xr:uid="{00000000-0005-0000-0000-0000D40C0000}"/>
    <cellStyle name="MEV5 41 3 2" xfId="2594" xr:uid="{00000000-0005-0000-0000-0000D50C0000}"/>
    <cellStyle name="MEV5 41_Classeur1" xfId="2595" xr:uid="{00000000-0005-0000-0000-0000D60C0000}"/>
    <cellStyle name="MEV5 42" xfId="2596" xr:uid="{00000000-0005-0000-0000-0000D70C0000}"/>
    <cellStyle name="MEV5 42 2" xfId="2597" xr:uid="{00000000-0005-0000-0000-0000D80C0000}"/>
    <cellStyle name="MEV5 42 2 2" xfId="2598" xr:uid="{00000000-0005-0000-0000-0000D90C0000}"/>
    <cellStyle name="MEV5 42 2 2 2" xfId="2599" xr:uid="{00000000-0005-0000-0000-0000DA0C0000}"/>
    <cellStyle name="MEV5 42 3" xfId="2600" xr:uid="{00000000-0005-0000-0000-0000DB0C0000}"/>
    <cellStyle name="MEV5 42 3 2" xfId="2601" xr:uid="{00000000-0005-0000-0000-0000DC0C0000}"/>
    <cellStyle name="MEV5 42 3 2 2" xfId="2602" xr:uid="{00000000-0005-0000-0000-0000DD0C0000}"/>
    <cellStyle name="MEV5 42 4" xfId="2603" xr:uid="{00000000-0005-0000-0000-0000DE0C0000}"/>
    <cellStyle name="MEV5 42 4 2" xfId="2604" xr:uid="{00000000-0005-0000-0000-0000DF0C0000}"/>
    <cellStyle name="MEV5 42_Classeur1" xfId="2605" xr:uid="{00000000-0005-0000-0000-0000E00C0000}"/>
    <cellStyle name="MEV5 43" xfId="2606" xr:uid="{00000000-0005-0000-0000-0000E10C0000}"/>
    <cellStyle name="MEV5 43 2" xfId="2607" xr:uid="{00000000-0005-0000-0000-0000E20C0000}"/>
    <cellStyle name="MEV5 43 2 2" xfId="2608" xr:uid="{00000000-0005-0000-0000-0000E30C0000}"/>
    <cellStyle name="MEV5 44" xfId="2609" xr:uid="{00000000-0005-0000-0000-0000E40C0000}"/>
    <cellStyle name="MEV5 44 2" xfId="2610" xr:uid="{00000000-0005-0000-0000-0000E50C0000}"/>
    <cellStyle name="MEV5 44 2 2" xfId="2611" xr:uid="{00000000-0005-0000-0000-0000E60C0000}"/>
    <cellStyle name="MEV5 45" xfId="2612" xr:uid="{00000000-0005-0000-0000-0000E70C0000}"/>
    <cellStyle name="MEV5 45 2" xfId="2613" xr:uid="{00000000-0005-0000-0000-0000E80C0000}"/>
    <cellStyle name="MEV5 45 2 2" xfId="2614" xr:uid="{00000000-0005-0000-0000-0000E90C0000}"/>
    <cellStyle name="MEV5 46" xfId="2615" xr:uid="{00000000-0005-0000-0000-0000EA0C0000}"/>
    <cellStyle name="MEV5 46 2" xfId="2616" xr:uid="{00000000-0005-0000-0000-0000EB0C0000}"/>
    <cellStyle name="MEV5 46 2 2" xfId="2617" xr:uid="{00000000-0005-0000-0000-0000EC0C0000}"/>
    <cellStyle name="MEV5 47" xfId="2618" xr:uid="{00000000-0005-0000-0000-0000ED0C0000}"/>
    <cellStyle name="MEV5 47 2" xfId="2619" xr:uid="{00000000-0005-0000-0000-0000EE0C0000}"/>
    <cellStyle name="MEV5 48" xfId="2620" xr:uid="{00000000-0005-0000-0000-0000EF0C0000}"/>
    <cellStyle name="MEV5 49" xfId="4427" xr:uid="{00000000-0005-0000-0000-0000F00C0000}"/>
    <cellStyle name="MEV5 5" xfId="2621" xr:uid="{00000000-0005-0000-0000-0000F10C0000}"/>
    <cellStyle name="MEV5 5 2" xfId="2622" xr:uid="{00000000-0005-0000-0000-0000F20C0000}"/>
    <cellStyle name="MEV5 5 2 2" xfId="2623" xr:uid="{00000000-0005-0000-0000-0000F30C0000}"/>
    <cellStyle name="MEV5 5 2 2 2" xfId="2624" xr:uid="{00000000-0005-0000-0000-0000F40C0000}"/>
    <cellStyle name="MEV5 5 3" xfId="2625" xr:uid="{00000000-0005-0000-0000-0000F50C0000}"/>
    <cellStyle name="MEV5 5 3 2" xfId="2626" xr:uid="{00000000-0005-0000-0000-0000F60C0000}"/>
    <cellStyle name="MEV5 5 3 2 2" xfId="2627" xr:uid="{00000000-0005-0000-0000-0000F70C0000}"/>
    <cellStyle name="MEV5 5 4" xfId="2628" xr:uid="{00000000-0005-0000-0000-0000F80C0000}"/>
    <cellStyle name="MEV5 5 4 2" xfId="2629" xr:uid="{00000000-0005-0000-0000-0000F90C0000}"/>
    <cellStyle name="MEV5 5 4 2 2" xfId="2630" xr:uid="{00000000-0005-0000-0000-0000FA0C0000}"/>
    <cellStyle name="MEV5 5 5" xfId="2631" xr:uid="{00000000-0005-0000-0000-0000FB0C0000}"/>
    <cellStyle name="MEV5 5 5 2" xfId="2632" xr:uid="{00000000-0005-0000-0000-0000FC0C0000}"/>
    <cellStyle name="MEV5 5 5 2 2" xfId="2633" xr:uid="{00000000-0005-0000-0000-0000FD0C0000}"/>
    <cellStyle name="MEV5 5 6" xfId="2634" xr:uid="{00000000-0005-0000-0000-0000FE0C0000}"/>
    <cellStyle name="MEV5 5 6 2" xfId="2635" xr:uid="{00000000-0005-0000-0000-0000FF0C0000}"/>
    <cellStyle name="MEV5 50" xfId="4428" xr:uid="{00000000-0005-0000-0000-0000000D0000}"/>
    <cellStyle name="MEV5 6" xfId="2636" xr:uid="{00000000-0005-0000-0000-0000010D0000}"/>
    <cellStyle name="MEV5 6 2" xfId="2637" xr:uid="{00000000-0005-0000-0000-0000020D0000}"/>
    <cellStyle name="MEV5 6 2 2" xfId="2638" xr:uid="{00000000-0005-0000-0000-0000030D0000}"/>
    <cellStyle name="MEV5 6 2 2 2" xfId="2639" xr:uid="{00000000-0005-0000-0000-0000040D0000}"/>
    <cellStyle name="MEV5 6 3" xfId="2640" xr:uid="{00000000-0005-0000-0000-0000050D0000}"/>
    <cellStyle name="MEV5 6 3 2" xfId="2641" xr:uid="{00000000-0005-0000-0000-0000060D0000}"/>
    <cellStyle name="MEV5 6 3 2 2" xfId="2642" xr:uid="{00000000-0005-0000-0000-0000070D0000}"/>
    <cellStyle name="MEV5 6 4" xfId="2643" xr:uid="{00000000-0005-0000-0000-0000080D0000}"/>
    <cellStyle name="MEV5 6 4 2" xfId="2644" xr:uid="{00000000-0005-0000-0000-0000090D0000}"/>
    <cellStyle name="MEV5 6 4 2 2" xfId="2645" xr:uid="{00000000-0005-0000-0000-00000A0D0000}"/>
    <cellStyle name="MEV5 6 5" xfId="2646" xr:uid="{00000000-0005-0000-0000-00000B0D0000}"/>
    <cellStyle name="MEV5 6 5 2" xfId="2647" xr:uid="{00000000-0005-0000-0000-00000C0D0000}"/>
    <cellStyle name="MEV5 6 5 2 2" xfId="2648" xr:uid="{00000000-0005-0000-0000-00000D0D0000}"/>
    <cellStyle name="MEV5 6 6" xfId="2649" xr:uid="{00000000-0005-0000-0000-00000E0D0000}"/>
    <cellStyle name="MEV5 6 6 2" xfId="2650" xr:uid="{00000000-0005-0000-0000-00000F0D0000}"/>
    <cellStyle name="MEV5 7" xfId="2651" xr:uid="{00000000-0005-0000-0000-0000100D0000}"/>
    <cellStyle name="MEV5 7 2" xfId="2652" xr:uid="{00000000-0005-0000-0000-0000110D0000}"/>
    <cellStyle name="MEV5 7 2 2" xfId="2653" xr:uid="{00000000-0005-0000-0000-0000120D0000}"/>
    <cellStyle name="MEV5 8" xfId="2654" xr:uid="{00000000-0005-0000-0000-0000130D0000}"/>
    <cellStyle name="MEV5 8 2" xfId="2655" xr:uid="{00000000-0005-0000-0000-0000140D0000}"/>
    <cellStyle name="MEV5 8 2 2" xfId="2656" xr:uid="{00000000-0005-0000-0000-0000150D0000}"/>
    <cellStyle name="MEV5 9" xfId="2657" xr:uid="{00000000-0005-0000-0000-0000160D0000}"/>
    <cellStyle name="MEV5 9 2" xfId="2658" xr:uid="{00000000-0005-0000-0000-0000170D0000}"/>
    <cellStyle name="MEV5 9 2 2" xfId="2659" xr:uid="{00000000-0005-0000-0000-0000180D0000}"/>
    <cellStyle name="MEV5 9 3" xfId="2660" xr:uid="{00000000-0005-0000-0000-0000190D0000}"/>
    <cellStyle name="MEV5 9_CAF" xfId="2661" xr:uid="{00000000-0005-0000-0000-00001A0D0000}"/>
    <cellStyle name="MEV5_AT&amp;TS" xfId="2662" xr:uid="{00000000-0005-0000-0000-00001B0D0000}"/>
    <cellStyle name="Migliaia (0)_DATI" xfId="2663" xr:uid="{00000000-0005-0000-0000-00001C0D0000}"/>
    <cellStyle name="Millares [0]_BINV" xfId="2664" xr:uid="{00000000-0005-0000-0000-00001D0D0000}"/>
    <cellStyle name="Millares_BINV" xfId="2665" xr:uid="{00000000-0005-0000-0000-00001E0D0000}"/>
    <cellStyle name="Milliers" xfId="1" builtinId="3"/>
    <cellStyle name="Milliers 10" xfId="2666" xr:uid="{00000000-0005-0000-0000-0000200D0000}"/>
    <cellStyle name="Milliers 10 2" xfId="2667" xr:uid="{00000000-0005-0000-0000-0000210D0000}"/>
    <cellStyle name="Milliers 10 2 2" xfId="2668" xr:uid="{00000000-0005-0000-0000-0000220D0000}"/>
    <cellStyle name="Milliers 11" xfId="2669" xr:uid="{00000000-0005-0000-0000-0000230D0000}"/>
    <cellStyle name="Milliers 11 2" xfId="2670" xr:uid="{00000000-0005-0000-0000-0000240D0000}"/>
    <cellStyle name="Milliers 11 2 2" xfId="2671" xr:uid="{00000000-0005-0000-0000-0000250D0000}"/>
    <cellStyle name="Milliers 12" xfId="2672" xr:uid="{00000000-0005-0000-0000-0000260D0000}"/>
    <cellStyle name="Milliers 12 2" xfId="2673" xr:uid="{00000000-0005-0000-0000-0000270D0000}"/>
    <cellStyle name="Milliers 12 2 2" xfId="2674" xr:uid="{00000000-0005-0000-0000-0000280D0000}"/>
    <cellStyle name="Milliers 13" xfId="2675" xr:uid="{00000000-0005-0000-0000-0000290D0000}"/>
    <cellStyle name="Milliers 13 2" xfId="2676" xr:uid="{00000000-0005-0000-0000-00002A0D0000}"/>
    <cellStyle name="Milliers 13 2 2" xfId="2677" xr:uid="{00000000-0005-0000-0000-00002B0D0000}"/>
    <cellStyle name="Milliers 13_Feuil1" xfId="2678" xr:uid="{00000000-0005-0000-0000-00002C0D0000}"/>
    <cellStyle name="Milliers 14" xfId="2679" xr:uid="{00000000-0005-0000-0000-00002D0D0000}"/>
    <cellStyle name="Milliers 14 2" xfId="2680" xr:uid="{00000000-0005-0000-0000-00002E0D0000}"/>
    <cellStyle name="Milliers 14 2 2" xfId="2681" xr:uid="{00000000-0005-0000-0000-00002F0D0000}"/>
    <cellStyle name="Milliers 14_Feuil1" xfId="2682" xr:uid="{00000000-0005-0000-0000-0000300D0000}"/>
    <cellStyle name="Milliers 15" xfId="2683" xr:uid="{00000000-0005-0000-0000-0000310D0000}"/>
    <cellStyle name="Milliers 15 2" xfId="2684" xr:uid="{00000000-0005-0000-0000-0000320D0000}"/>
    <cellStyle name="Milliers 15 2 2" xfId="2685" xr:uid="{00000000-0005-0000-0000-0000330D0000}"/>
    <cellStyle name="Milliers 16" xfId="2686" xr:uid="{00000000-0005-0000-0000-0000340D0000}"/>
    <cellStyle name="Milliers 16 2" xfId="2687" xr:uid="{00000000-0005-0000-0000-0000350D0000}"/>
    <cellStyle name="Milliers 16 2 2" xfId="2688" xr:uid="{00000000-0005-0000-0000-0000360D0000}"/>
    <cellStyle name="Milliers 17" xfId="2689" xr:uid="{00000000-0005-0000-0000-0000370D0000}"/>
    <cellStyle name="Milliers 17 2" xfId="2690" xr:uid="{00000000-0005-0000-0000-0000380D0000}"/>
    <cellStyle name="Milliers 17 2 2" xfId="2691" xr:uid="{00000000-0005-0000-0000-0000390D0000}"/>
    <cellStyle name="Milliers 18" xfId="2692" xr:uid="{00000000-0005-0000-0000-00003A0D0000}"/>
    <cellStyle name="Milliers 18 2" xfId="2693" xr:uid="{00000000-0005-0000-0000-00003B0D0000}"/>
    <cellStyle name="Milliers 18 2 2" xfId="2694" xr:uid="{00000000-0005-0000-0000-00003C0D0000}"/>
    <cellStyle name="Milliers 18 2 2 2" xfId="2695" xr:uid="{00000000-0005-0000-0000-00003D0D0000}"/>
    <cellStyle name="Milliers 18 3" xfId="2696" xr:uid="{00000000-0005-0000-0000-00003E0D0000}"/>
    <cellStyle name="Milliers 18 3 2" xfId="2697" xr:uid="{00000000-0005-0000-0000-00003F0D0000}"/>
    <cellStyle name="Milliers 19" xfId="2698" xr:uid="{00000000-0005-0000-0000-0000400D0000}"/>
    <cellStyle name="Milliers 19 2" xfId="2699" xr:uid="{00000000-0005-0000-0000-0000410D0000}"/>
    <cellStyle name="Milliers 19 2 2" xfId="2700" xr:uid="{00000000-0005-0000-0000-0000420D0000}"/>
    <cellStyle name="Milliers 2" xfId="2701" xr:uid="{00000000-0005-0000-0000-0000430D0000}"/>
    <cellStyle name="Milliers 2 2" xfId="2702" xr:uid="{00000000-0005-0000-0000-0000440D0000}"/>
    <cellStyle name="Milliers 2 2 2" xfId="2703" xr:uid="{00000000-0005-0000-0000-0000450D0000}"/>
    <cellStyle name="Milliers 2 2 2 2" xfId="2704" xr:uid="{00000000-0005-0000-0000-0000460D0000}"/>
    <cellStyle name="Milliers 2 2 2 3" xfId="4429" xr:uid="{00000000-0005-0000-0000-0000470D0000}"/>
    <cellStyle name="Milliers 2 2 2 4" xfId="4430" xr:uid="{00000000-0005-0000-0000-0000480D0000}"/>
    <cellStyle name="Milliers 2 2 2 4 2" xfId="7142" xr:uid="{00000000-0005-0000-0000-0000480D0000}"/>
    <cellStyle name="Milliers 2 2 3" xfId="3740" xr:uid="{00000000-0005-0000-0000-0000490D0000}"/>
    <cellStyle name="Milliers 2 2 3 2" xfId="4431" xr:uid="{00000000-0005-0000-0000-00004A0D0000}"/>
    <cellStyle name="Milliers 2 2 3 2 2" xfId="5150" xr:uid="{00000000-0005-0000-0000-00004B0D0000}"/>
    <cellStyle name="Milliers 2 2 3 2 2 2" xfId="7611" xr:uid="{00000000-0005-0000-0000-00004B0D0000}"/>
    <cellStyle name="Milliers 2 2 3 2 3" xfId="7143" xr:uid="{00000000-0005-0000-0000-00004A0D0000}"/>
    <cellStyle name="Milliers 2 2 3 3" xfId="5151" xr:uid="{00000000-0005-0000-0000-00004C0D0000}"/>
    <cellStyle name="Milliers 2 2 3 3 2" xfId="7612" xr:uid="{00000000-0005-0000-0000-00004C0D0000}"/>
    <cellStyle name="Milliers 2 2 3 4" xfId="5452" xr:uid="{00000000-0005-0000-0000-00004D0D0000}"/>
    <cellStyle name="Milliers 2 2 3 5" xfId="7017" xr:uid="{00000000-0005-0000-0000-0000490D0000}"/>
    <cellStyle name="Milliers 2 2 3 6" xfId="9667" xr:uid="{8EFBECDA-FA35-492B-B200-F7A1F2056A88}"/>
    <cellStyle name="Milliers 2 2 4" xfId="4432" xr:uid="{00000000-0005-0000-0000-00004E0D0000}"/>
    <cellStyle name="Milliers 2 2 4 2" xfId="5152" xr:uid="{00000000-0005-0000-0000-00004F0D0000}"/>
    <cellStyle name="Milliers 2 2 4 2 2" xfId="7613" xr:uid="{00000000-0005-0000-0000-00004E0D0000}"/>
    <cellStyle name="Milliers 2 2 4 3" xfId="7144" xr:uid="{00000000-0005-0000-0000-00004D0D0000}"/>
    <cellStyle name="Milliers 2 2 5" xfId="4433" xr:uid="{00000000-0005-0000-0000-0000500D0000}"/>
    <cellStyle name="Milliers 2 2 5 2" xfId="7145" xr:uid="{00000000-0005-0000-0000-00004F0D0000}"/>
    <cellStyle name="Milliers 2 2 6" xfId="5153" xr:uid="{00000000-0005-0000-0000-0000510D0000}"/>
    <cellStyle name="Milliers 2 2 6 2" xfId="7614" xr:uid="{00000000-0005-0000-0000-0000500D0000}"/>
    <cellStyle name="Milliers 2 2 7" xfId="6387" xr:uid="{00000000-0005-0000-0000-0000440D0000}"/>
    <cellStyle name="Milliers 2 3" xfId="2705" xr:uid="{00000000-0005-0000-0000-0000520D0000}"/>
    <cellStyle name="Milliers 2 3 2" xfId="2706" xr:uid="{00000000-0005-0000-0000-0000530D0000}"/>
    <cellStyle name="Milliers 2 3 3" xfId="4434" xr:uid="{00000000-0005-0000-0000-0000540D0000}"/>
    <cellStyle name="Milliers 2 3 3 2" xfId="7146" xr:uid="{00000000-0005-0000-0000-0000530D0000}"/>
    <cellStyle name="Milliers 2 3 4" xfId="4435" xr:uid="{00000000-0005-0000-0000-0000550D0000}"/>
    <cellStyle name="Milliers 2 3 4 2" xfId="5154" xr:uid="{00000000-0005-0000-0000-0000560D0000}"/>
    <cellStyle name="Milliers 2 3 4 2 2" xfId="7615" xr:uid="{00000000-0005-0000-0000-0000550D0000}"/>
    <cellStyle name="Milliers 2 3 4 3" xfId="7147" xr:uid="{00000000-0005-0000-0000-0000540D0000}"/>
    <cellStyle name="Milliers 2 3 5" xfId="6390" xr:uid="{00000000-0005-0000-0000-0000510D0000}"/>
    <cellStyle name="Milliers 2 4" xfId="2707" xr:uid="{00000000-0005-0000-0000-0000570D0000}"/>
    <cellStyle name="Milliers 2 4 2" xfId="4436" xr:uid="{00000000-0005-0000-0000-0000580D0000}"/>
    <cellStyle name="Milliers 2 4 2 2" xfId="5155" xr:uid="{00000000-0005-0000-0000-0000590D0000}"/>
    <cellStyle name="Milliers 2 4 2 2 2" xfId="7616" xr:uid="{00000000-0005-0000-0000-0000580D0000}"/>
    <cellStyle name="Milliers 2 4 2 3" xfId="7148" xr:uid="{00000000-0005-0000-0000-0000570D0000}"/>
    <cellStyle name="Milliers 2 4 3" xfId="4437" xr:uid="{00000000-0005-0000-0000-00005A0D0000}"/>
    <cellStyle name="Milliers 2 4 3 2" xfId="7149" xr:uid="{00000000-0005-0000-0000-0000590D0000}"/>
    <cellStyle name="Milliers 2 4 4" xfId="4438" xr:uid="{00000000-0005-0000-0000-00005B0D0000}"/>
    <cellStyle name="Milliers 2 4 4 2" xfId="5156" xr:uid="{00000000-0005-0000-0000-00005C0D0000}"/>
    <cellStyle name="Milliers 2 4 4 2 2" xfId="7617" xr:uid="{00000000-0005-0000-0000-00005B0D0000}"/>
    <cellStyle name="Milliers 2 4 4 3" xfId="7150" xr:uid="{00000000-0005-0000-0000-00005A0D0000}"/>
    <cellStyle name="Milliers 2 4 5" xfId="6392" xr:uid="{00000000-0005-0000-0000-0000560D0000}"/>
    <cellStyle name="Milliers 2 5" xfId="4439" xr:uid="{00000000-0005-0000-0000-00005D0D0000}"/>
    <cellStyle name="Milliers 2 5 2" xfId="7151" xr:uid="{00000000-0005-0000-0000-00005C0D0000}"/>
    <cellStyle name="Milliers 2 6" xfId="4440" xr:uid="{00000000-0005-0000-0000-00005E0D0000}"/>
    <cellStyle name="Milliers 2 6 2" xfId="5157" xr:uid="{00000000-0005-0000-0000-00005F0D0000}"/>
    <cellStyle name="Milliers 2 6 2 2" xfId="7618" xr:uid="{00000000-0005-0000-0000-00005E0D0000}"/>
    <cellStyle name="Milliers 2 6 3" xfId="7152" xr:uid="{00000000-0005-0000-0000-00005D0D0000}"/>
    <cellStyle name="Milliers 2 7" xfId="4441" xr:uid="{00000000-0005-0000-0000-0000600D0000}"/>
    <cellStyle name="Milliers 2 7 2" xfId="7153" xr:uid="{00000000-0005-0000-0000-00005F0D0000}"/>
    <cellStyle name="Milliers 2 8" xfId="5158" xr:uid="{00000000-0005-0000-0000-0000610D0000}"/>
    <cellStyle name="Milliers 2 8 2" xfId="7619" xr:uid="{00000000-0005-0000-0000-0000600D0000}"/>
    <cellStyle name="Milliers 2 9" xfId="6386" xr:uid="{00000000-0005-0000-0000-0000430D0000}"/>
    <cellStyle name="Milliers 20" xfId="2708" xr:uid="{00000000-0005-0000-0000-0000620D0000}"/>
    <cellStyle name="Milliers 20 2" xfId="2709" xr:uid="{00000000-0005-0000-0000-0000630D0000}"/>
    <cellStyle name="Milliers 20 2 2" xfId="2710" xr:uid="{00000000-0005-0000-0000-0000640D0000}"/>
    <cellStyle name="Milliers 21" xfId="2711" xr:uid="{00000000-0005-0000-0000-0000650D0000}"/>
    <cellStyle name="Milliers 21 2" xfId="2712" xr:uid="{00000000-0005-0000-0000-0000660D0000}"/>
    <cellStyle name="Milliers 21 2 2" xfId="2713" xr:uid="{00000000-0005-0000-0000-0000670D0000}"/>
    <cellStyle name="Milliers 22" xfId="2714" xr:uid="{00000000-0005-0000-0000-0000680D0000}"/>
    <cellStyle name="Milliers 22 2" xfId="2715" xr:uid="{00000000-0005-0000-0000-0000690D0000}"/>
    <cellStyle name="Milliers 22 2 2" xfId="2716" xr:uid="{00000000-0005-0000-0000-00006A0D0000}"/>
    <cellStyle name="Milliers 23" xfId="2717" xr:uid="{00000000-0005-0000-0000-00006B0D0000}"/>
    <cellStyle name="Milliers 23 2" xfId="2718" xr:uid="{00000000-0005-0000-0000-00006C0D0000}"/>
    <cellStyle name="Milliers 23 2 2" xfId="2719" xr:uid="{00000000-0005-0000-0000-00006D0D0000}"/>
    <cellStyle name="Milliers 24" xfId="2720" xr:uid="{00000000-0005-0000-0000-00006E0D0000}"/>
    <cellStyle name="Milliers 24 2" xfId="2721" xr:uid="{00000000-0005-0000-0000-00006F0D0000}"/>
    <cellStyle name="Milliers 24 2 2" xfId="2722" xr:uid="{00000000-0005-0000-0000-0000700D0000}"/>
    <cellStyle name="Milliers 25" xfId="2723" xr:uid="{00000000-0005-0000-0000-0000710D0000}"/>
    <cellStyle name="Milliers 25 2" xfId="2724" xr:uid="{00000000-0005-0000-0000-0000720D0000}"/>
    <cellStyle name="Milliers 25 2 2" xfId="2725" xr:uid="{00000000-0005-0000-0000-0000730D0000}"/>
    <cellStyle name="Milliers 26" xfId="2726" xr:uid="{00000000-0005-0000-0000-0000740D0000}"/>
    <cellStyle name="Milliers 26 2" xfId="2727" xr:uid="{00000000-0005-0000-0000-0000750D0000}"/>
    <cellStyle name="Milliers 26 2 2" xfId="2728" xr:uid="{00000000-0005-0000-0000-0000760D0000}"/>
    <cellStyle name="Milliers 27" xfId="2729" xr:uid="{00000000-0005-0000-0000-0000770D0000}"/>
    <cellStyle name="Milliers 27 2" xfId="2730" xr:uid="{00000000-0005-0000-0000-0000780D0000}"/>
    <cellStyle name="Milliers 27 2 2" xfId="2731" xr:uid="{00000000-0005-0000-0000-0000790D0000}"/>
    <cellStyle name="Milliers 28" xfId="2732" xr:uid="{00000000-0005-0000-0000-00007A0D0000}"/>
    <cellStyle name="Milliers 28 2" xfId="2733" xr:uid="{00000000-0005-0000-0000-00007B0D0000}"/>
    <cellStyle name="Milliers 28 2 2" xfId="2734" xr:uid="{00000000-0005-0000-0000-00007C0D0000}"/>
    <cellStyle name="Milliers 29" xfId="2735" xr:uid="{00000000-0005-0000-0000-00007D0D0000}"/>
    <cellStyle name="Milliers 29 2" xfId="2736" xr:uid="{00000000-0005-0000-0000-00007E0D0000}"/>
    <cellStyle name="Milliers 29 2 2" xfId="2737" xr:uid="{00000000-0005-0000-0000-00007F0D0000}"/>
    <cellStyle name="Milliers 3" xfId="2738" xr:uid="{00000000-0005-0000-0000-0000800D0000}"/>
    <cellStyle name="Milliers 3 2" xfId="2739" xr:uid="{00000000-0005-0000-0000-0000810D0000}"/>
    <cellStyle name="Milliers 3 2 2" xfId="2740" xr:uid="{00000000-0005-0000-0000-0000820D0000}"/>
    <cellStyle name="Milliers 3 2 3" xfId="2741" xr:uid="{00000000-0005-0000-0000-0000830D0000}"/>
    <cellStyle name="Milliers 3 2 3 2" xfId="6419" xr:uid="{00000000-0005-0000-0000-0000820D0000}"/>
    <cellStyle name="Milliers 3 2 4" xfId="4442" xr:uid="{00000000-0005-0000-0000-0000840D0000}"/>
    <cellStyle name="Milliers 3 2 5" xfId="4443" xr:uid="{00000000-0005-0000-0000-0000850D0000}"/>
    <cellStyle name="Milliers 3 2 5 2" xfId="7154" xr:uid="{00000000-0005-0000-0000-0000840D0000}"/>
    <cellStyle name="Milliers 3 3" xfId="2742" xr:uid="{00000000-0005-0000-0000-0000860D0000}"/>
    <cellStyle name="Milliers 3 3 2" xfId="4444" xr:uid="{00000000-0005-0000-0000-0000870D0000}"/>
    <cellStyle name="Milliers 3 3 2 2" xfId="7155" xr:uid="{00000000-0005-0000-0000-0000860D0000}"/>
    <cellStyle name="Milliers 3 3 3" xfId="4445" xr:uid="{00000000-0005-0000-0000-0000880D0000}"/>
    <cellStyle name="Milliers 3 3 3 2" xfId="7156" xr:uid="{00000000-0005-0000-0000-0000870D0000}"/>
    <cellStyle name="Milliers 3 3 4" xfId="6420" xr:uid="{00000000-0005-0000-0000-0000850D0000}"/>
    <cellStyle name="Milliers 3 4" xfId="3739" xr:uid="{00000000-0005-0000-0000-0000890D0000}"/>
    <cellStyle name="Milliers 3 4 2" xfId="3743" xr:uid="{00000000-0005-0000-0000-00008A0D0000}"/>
    <cellStyle name="Milliers 3 4 2 2" xfId="5159" xr:uid="{00000000-0005-0000-0000-00008B0D0000}"/>
    <cellStyle name="Milliers 3 4 2 2 2" xfId="7620" xr:uid="{00000000-0005-0000-0000-00008A0D0000}"/>
    <cellStyle name="Milliers 3 4 2 3" xfId="5433" xr:uid="{00000000-0005-0000-0000-00008C0D0000}"/>
    <cellStyle name="Milliers 3 4 2 3 2" xfId="5440" xr:uid="{00000000-0005-0000-0000-00008D0D0000}"/>
    <cellStyle name="Milliers 3 4 2 3 2 2" xfId="7898" xr:uid="{00000000-0005-0000-0000-00008C0D0000}"/>
    <cellStyle name="Milliers 3 4 2 3 3" xfId="7894" xr:uid="{00000000-0005-0000-0000-00008B0D0000}"/>
    <cellStyle name="Milliers 3 4 2 4" xfId="5441" xr:uid="{00000000-0005-0000-0000-00008E0D0000}"/>
    <cellStyle name="Milliers 3 4 2 4 2" xfId="7899" xr:uid="{00000000-0005-0000-0000-00008D0D0000}"/>
    <cellStyle name="Milliers 3 4 2 5" xfId="7020" xr:uid="{00000000-0005-0000-0000-0000890D0000}"/>
    <cellStyle name="Milliers 3 4 3" xfId="5160" xr:uid="{00000000-0005-0000-0000-00008F0D0000}"/>
    <cellStyle name="Milliers 3 4 3 2" xfId="7621" xr:uid="{00000000-0005-0000-0000-00008E0D0000}"/>
    <cellStyle name="Milliers 3 4 4" xfId="5436" xr:uid="{00000000-0005-0000-0000-0000900D0000}"/>
    <cellStyle name="Milliers 3 4 4 2" xfId="7896" xr:uid="{00000000-0005-0000-0000-00008F0D0000}"/>
    <cellStyle name="Milliers 3 4 5" xfId="7016" xr:uid="{00000000-0005-0000-0000-0000880D0000}"/>
    <cellStyle name="Milliers 3 5" xfId="4446" xr:uid="{00000000-0005-0000-0000-0000910D0000}"/>
    <cellStyle name="Milliers 3 5 2" xfId="5161" xr:uid="{00000000-0005-0000-0000-0000920D0000}"/>
    <cellStyle name="Milliers 3 5 2 2" xfId="7622" xr:uid="{00000000-0005-0000-0000-0000910D0000}"/>
    <cellStyle name="Milliers 3 5 3" xfId="7157" xr:uid="{00000000-0005-0000-0000-0000900D0000}"/>
    <cellStyle name="Milliers 3 6" xfId="5162" xr:uid="{00000000-0005-0000-0000-0000930D0000}"/>
    <cellStyle name="Milliers 3 6 2" xfId="7623" xr:uid="{00000000-0005-0000-0000-0000920D0000}"/>
    <cellStyle name="Milliers 3 7" xfId="6416" xr:uid="{00000000-0005-0000-0000-00007F0D0000}"/>
    <cellStyle name="Milliers 30" xfId="2743" xr:uid="{00000000-0005-0000-0000-0000940D0000}"/>
    <cellStyle name="Milliers 30 2" xfId="2744" xr:uid="{00000000-0005-0000-0000-0000950D0000}"/>
    <cellStyle name="Milliers 30 2 2" xfId="2745" xr:uid="{00000000-0005-0000-0000-0000960D0000}"/>
    <cellStyle name="Milliers 31" xfId="2746" xr:uid="{00000000-0005-0000-0000-0000970D0000}"/>
    <cellStyle name="Milliers 31 2" xfId="2747" xr:uid="{00000000-0005-0000-0000-0000980D0000}"/>
    <cellStyle name="Milliers 31 2 2" xfId="2748" xr:uid="{00000000-0005-0000-0000-0000990D0000}"/>
    <cellStyle name="Milliers 32" xfId="2749" xr:uid="{00000000-0005-0000-0000-00009A0D0000}"/>
    <cellStyle name="Milliers 32 2" xfId="2750" xr:uid="{00000000-0005-0000-0000-00009B0D0000}"/>
    <cellStyle name="Milliers 32 2 2" xfId="2751" xr:uid="{00000000-0005-0000-0000-00009C0D0000}"/>
    <cellStyle name="Milliers 33" xfId="2752" xr:uid="{00000000-0005-0000-0000-00009D0D0000}"/>
    <cellStyle name="Milliers 33 2" xfId="2753" xr:uid="{00000000-0005-0000-0000-00009E0D0000}"/>
    <cellStyle name="Milliers 33 2 2" xfId="2754" xr:uid="{00000000-0005-0000-0000-00009F0D0000}"/>
    <cellStyle name="Milliers 33 2 2 2" xfId="2755" xr:uid="{00000000-0005-0000-0000-0000A00D0000}"/>
    <cellStyle name="Milliers 33 3" xfId="2756" xr:uid="{00000000-0005-0000-0000-0000A10D0000}"/>
    <cellStyle name="Milliers 33 3 2" xfId="2757" xr:uid="{00000000-0005-0000-0000-0000A20D0000}"/>
    <cellStyle name="Milliers 34" xfId="2758" xr:uid="{00000000-0005-0000-0000-0000A30D0000}"/>
    <cellStyle name="Milliers 34 2" xfId="2759" xr:uid="{00000000-0005-0000-0000-0000A40D0000}"/>
    <cellStyle name="Milliers 34 2 2" xfId="2760" xr:uid="{00000000-0005-0000-0000-0000A50D0000}"/>
    <cellStyle name="Milliers 35" xfId="2761" xr:uid="{00000000-0005-0000-0000-0000A60D0000}"/>
    <cellStyle name="Milliers 35 2" xfId="2762" xr:uid="{00000000-0005-0000-0000-0000A70D0000}"/>
    <cellStyle name="Milliers 35 2 2" xfId="2763" xr:uid="{00000000-0005-0000-0000-0000A80D0000}"/>
    <cellStyle name="Milliers 36" xfId="2764" xr:uid="{00000000-0005-0000-0000-0000A90D0000}"/>
    <cellStyle name="Milliers 36 2" xfId="2765" xr:uid="{00000000-0005-0000-0000-0000AA0D0000}"/>
    <cellStyle name="Milliers 36 2 2" xfId="2766" xr:uid="{00000000-0005-0000-0000-0000AB0D0000}"/>
    <cellStyle name="Milliers 37" xfId="2767" xr:uid="{00000000-0005-0000-0000-0000AC0D0000}"/>
    <cellStyle name="Milliers 37 2" xfId="2768" xr:uid="{00000000-0005-0000-0000-0000AD0D0000}"/>
    <cellStyle name="Milliers 37 2 2" xfId="2769" xr:uid="{00000000-0005-0000-0000-0000AE0D0000}"/>
    <cellStyle name="Milliers 38" xfId="2770" xr:uid="{00000000-0005-0000-0000-0000AF0D0000}"/>
    <cellStyle name="Milliers 38 2" xfId="2771" xr:uid="{00000000-0005-0000-0000-0000B00D0000}"/>
    <cellStyle name="Milliers 38 2 2" xfId="2772" xr:uid="{00000000-0005-0000-0000-0000B10D0000}"/>
    <cellStyle name="Milliers 39" xfId="2773" xr:uid="{00000000-0005-0000-0000-0000B20D0000}"/>
    <cellStyle name="Milliers 39 2" xfId="2774" xr:uid="{00000000-0005-0000-0000-0000B30D0000}"/>
    <cellStyle name="Milliers 39 2 2" xfId="2775" xr:uid="{00000000-0005-0000-0000-0000B40D0000}"/>
    <cellStyle name="Milliers 4" xfId="2776" xr:uid="{00000000-0005-0000-0000-0000B50D0000}"/>
    <cellStyle name="Milliers 4 2" xfId="2777" xr:uid="{00000000-0005-0000-0000-0000B60D0000}"/>
    <cellStyle name="Milliers 4 2 2" xfId="2778" xr:uid="{00000000-0005-0000-0000-0000B70D0000}"/>
    <cellStyle name="Milliers 4 2 3" xfId="4447" xr:uid="{00000000-0005-0000-0000-0000B80D0000}"/>
    <cellStyle name="Milliers 4 2 4" xfId="4448" xr:uid="{00000000-0005-0000-0000-0000B90D0000}"/>
    <cellStyle name="Milliers 4 2 4 2" xfId="5163" xr:uid="{00000000-0005-0000-0000-0000BA0D0000}"/>
    <cellStyle name="Milliers 4 2 4 2 2" xfId="7624" xr:uid="{00000000-0005-0000-0000-0000B90D0000}"/>
    <cellStyle name="Milliers 4 2 4 3" xfId="7158" xr:uid="{00000000-0005-0000-0000-0000B80D0000}"/>
    <cellStyle name="Milliers 4 3" xfId="4449" xr:uid="{00000000-0005-0000-0000-0000BB0D0000}"/>
    <cellStyle name="Milliers 4 3 2" xfId="7159" xr:uid="{00000000-0005-0000-0000-0000BA0D0000}"/>
    <cellStyle name="Milliers 4 4" xfId="4450" xr:uid="{00000000-0005-0000-0000-0000BC0D0000}"/>
    <cellStyle name="Milliers 4 4 2" xfId="7160" xr:uid="{00000000-0005-0000-0000-0000BB0D0000}"/>
    <cellStyle name="Milliers 4 5" xfId="6433" xr:uid="{00000000-0005-0000-0000-0000B40D0000}"/>
    <cellStyle name="Milliers 40" xfId="2779" xr:uid="{00000000-0005-0000-0000-0000BD0D0000}"/>
    <cellStyle name="Milliers 40 2" xfId="2780" xr:uid="{00000000-0005-0000-0000-0000BE0D0000}"/>
    <cellStyle name="Milliers 40 2 2" xfId="2781" xr:uid="{00000000-0005-0000-0000-0000BF0D0000}"/>
    <cellStyle name="Milliers 41" xfId="2782" xr:uid="{00000000-0005-0000-0000-0000C00D0000}"/>
    <cellStyle name="Milliers 41 2" xfId="2783" xr:uid="{00000000-0005-0000-0000-0000C10D0000}"/>
    <cellStyle name="Milliers 41 2 2" xfId="2784" xr:uid="{00000000-0005-0000-0000-0000C20D0000}"/>
    <cellStyle name="Milliers 42" xfId="2785" xr:uid="{00000000-0005-0000-0000-0000C30D0000}"/>
    <cellStyle name="Milliers 42 2" xfId="2786" xr:uid="{00000000-0005-0000-0000-0000C40D0000}"/>
    <cellStyle name="Milliers 42 2 2" xfId="2787" xr:uid="{00000000-0005-0000-0000-0000C50D0000}"/>
    <cellStyle name="Milliers 43" xfId="2788" xr:uid="{00000000-0005-0000-0000-0000C60D0000}"/>
    <cellStyle name="Milliers 43 2" xfId="2789" xr:uid="{00000000-0005-0000-0000-0000C70D0000}"/>
    <cellStyle name="Milliers 43 2 2" xfId="2790" xr:uid="{00000000-0005-0000-0000-0000C80D0000}"/>
    <cellStyle name="Milliers 44" xfId="2791" xr:uid="{00000000-0005-0000-0000-0000C90D0000}"/>
    <cellStyle name="Milliers 44 2" xfId="2792" xr:uid="{00000000-0005-0000-0000-0000CA0D0000}"/>
    <cellStyle name="Milliers 44 2 2" xfId="2793" xr:uid="{00000000-0005-0000-0000-0000CB0D0000}"/>
    <cellStyle name="Milliers 45" xfId="2794" xr:uid="{00000000-0005-0000-0000-0000CC0D0000}"/>
    <cellStyle name="Milliers 45 2" xfId="2795" xr:uid="{00000000-0005-0000-0000-0000CD0D0000}"/>
    <cellStyle name="Milliers 45 2 2" xfId="2796" xr:uid="{00000000-0005-0000-0000-0000CE0D0000}"/>
    <cellStyle name="Milliers 46" xfId="2797" xr:uid="{00000000-0005-0000-0000-0000CF0D0000}"/>
    <cellStyle name="Milliers 46 2" xfId="2798" xr:uid="{00000000-0005-0000-0000-0000D00D0000}"/>
    <cellStyle name="Milliers 46 2 2" xfId="2799" xr:uid="{00000000-0005-0000-0000-0000D10D0000}"/>
    <cellStyle name="Milliers 47" xfId="2800" xr:uid="{00000000-0005-0000-0000-0000D20D0000}"/>
    <cellStyle name="Milliers 47 2" xfId="2801" xr:uid="{00000000-0005-0000-0000-0000D30D0000}"/>
    <cellStyle name="Milliers 47 2 2" xfId="2802" xr:uid="{00000000-0005-0000-0000-0000D40D0000}"/>
    <cellStyle name="Milliers 48" xfId="2803" xr:uid="{00000000-0005-0000-0000-0000D50D0000}"/>
    <cellStyle name="Milliers 49" xfId="2804" xr:uid="{00000000-0005-0000-0000-0000D60D0000}"/>
    <cellStyle name="Milliers 49 2" xfId="6447" xr:uid="{00000000-0005-0000-0000-0000D50D0000}"/>
    <cellStyle name="Milliers 5" xfId="2805" xr:uid="{00000000-0005-0000-0000-0000D70D0000}"/>
    <cellStyle name="Milliers 5 2" xfId="2806" xr:uid="{00000000-0005-0000-0000-0000D80D0000}"/>
    <cellStyle name="Milliers 5 2 2" xfId="2807" xr:uid="{00000000-0005-0000-0000-0000D90D0000}"/>
    <cellStyle name="Milliers 5 2 2 2" xfId="4451" xr:uid="{00000000-0005-0000-0000-0000DA0D0000}"/>
    <cellStyle name="Milliers 5 2 2 3" xfId="4452" xr:uid="{00000000-0005-0000-0000-0000DB0D0000}"/>
    <cellStyle name="Milliers 5 2 2 3 2" xfId="5164" xr:uid="{00000000-0005-0000-0000-0000DC0D0000}"/>
    <cellStyle name="Milliers 5 2 2 3 2 2" xfId="7625" xr:uid="{00000000-0005-0000-0000-0000DB0D0000}"/>
    <cellStyle name="Milliers 5 2 2 3 3" xfId="7162" xr:uid="{00000000-0005-0000-0000-0000DA0D0000}"/>
    <cellStyle name="Milliers 5 2 3" xfId="4453" xr:uid="{00000000-0005-0000-0000-0000DD0D0000}"/>
    <cellStyle name="Milliers 5 2 4" xfId="4454" xr:uid="{00000000-0005-0000-0000-0000DE0D0000}"/>
    <cellStyle name="Milliers 5 2 4 2" xfId="5165" xr:uid="{00000000-0005-0000-0000-0000DF0D0000}"/>
    <cellStyle name="Milliers 5 2 4 2 2" xfId="7626" xr:uid="{00000000-0005-0000-0000-0000DE0D0000}"/>
    <cellStyle name="Milliers 5 2 4 3" xfId="7164" xr:uid="{00000000-0005-0000-0000-0000DD0D0000}"/>
    <cellStyle name="Milliers 5 3" xfId="4455" xr:uid="{00000000-0005-0000-0000-0000E00D0000}"/>
    <cellStyle name="Milliers 5 4" xfId="4456" xr:uid="{00000000-0005-0000-0000-0000E10D0000}"/>
    <cellStyle name="Milliers 5 4 2" xfId="7166" xr:uid="{00000000-0005-0000-0000-0000E00D0000}"/>
    <cellStyle name="Milliers 50" xfId="4457" xr:uid="{00000000-0005-0000-0000-0000E20D0000}"/>
    <cellStyle name="Milliers 50 2" xfId="7167" xr:uid="{00000000-0005-0000-0000-0000E10D0000}"/>
    <cellStyle name="Milliers 51" xfId="5457" xr:uid="{00000000-0005-0000-0000-0000530D0000}"/>
    <cellStyle name="Milliers 52" xfId="7902" xr:uid="{00000000-0005-0000-0000-000057190000}"/>
    <cellStyle name="Milliers 53" xfId="5454" xr:uid="{00000000-0005-0000-0000-00004A190000}"/>
    <cellStyle name="Milliers 54" xfId="7588" xr:uid="{00000000-0005-0000-0000-0000401C0000}"/>
    <cellStyle name="Milliers 55" xfId="5784" xr:uid="{00000000-0005-0000-0000-0000421C0000}"/>
    <cellStyle name="Milliers 56" xfId="6311" xr:uid="{00000000-0005-0000-0000-0000441C0000}"/>
    <cellStyle name="Milliers 57" xfId="9173" xr:uid="{00000000-0005-0000-0000-0000461C0000}"/>
    <cellStyle name="Milliers 58" xfId="5733" xr:uid="{00000000-0005-0000-0000-0000D1230000}"/>
    <cellStyle name="Milliers 59" xfId="6341" xr:uid="{00000000-0005-0000-0000-000031260000}"/>
    <cellStyle name="Milliers 6" xfId="2808" xr:uid="{00000000-0005-0000-0000-0000E30D0000}"/>
    <cellStyle name="Milliers 6 2" xfId="2809" xr:uid="{00000000-0005-0000-0000-0000E40D0000}"/>
    <cellStyle name="Milliers 6 2 2" xfId="2810" xr:uid="{00000000-0005-0000-0000-0000E50D0000}"/>
    <cellStyle name="Milliers 6 2 3" xfId="4458" xr:uid="{00000000-0005-0000-0000-0000E60D0000}"/>
    <cellStyle name="Milliers 6 2 4" xfId="4459" xr:uid="{00000000-0005-0000-0000-0000E70D0000}"/>
    <cellStyle name="Milliers 6 2 4 2" xfId="5166" xr:uid="{00000000-0005-0000-0000-0000E80D0000}"/>
    <cellStyle name="Milliers 6 2 4 2 2" xfId="7627" xr:uid="{00000000-0005-0000-0000-0000E70D0000}"/>
    <cellStyle name="Milliers 6 2 4 3" xfId="7169" xr:uid="{00000000-0005-0000-0000-0000E60D0000}"/>
    <cellStyle name="Milliers 6 3" xfId="4460" xr:uid="{00000000-0005-0000-0000-0000E90D0000}"/>
    <cellStyle name="Milliers 6 3 2" xfId="5167" xr:uid="{00000000-0005-0000-0000-0000EA0D0000}"/>
    <cellStyle name="Milliers 6 3 2 2" xfId="7628" xr:uid="{00000000-0005-0000-0000-0000E90D0000}"/>
    <cellStyle name="Milliers 6 3 3" xfId="7170" xr:uid="{00000000-0005-0000-0000-0000E80D0000}"/>
    <cellStyle name="Milliers 6 4" xfId="4461" xr:uid="{00000000-0005-0000-0000-0000EB0D0000}"/>
    <cellStyle name="Milliers 6 5" xfId="4462" xr:uid="{00000000-0005-0000-0000-0000EC0D0000}"/>
    <cellStyle name="Milliers 6 5 2" xfId="7172" xr:uid="{00000000-0005-0000-0000-0000EB0D0000}"/>
    <cellStyle name="Milliers 60" xfId="7074" xr:uid="{00000000-0005-0000-0000-000034260000}"/>
    <cellStyle name="Milliers 61" xfId="7135" xr:uid="{00000000-0005-0000-0000-000037260000}"/>
    <cellStyle name="Milliers 7" xfId="2811" xr:uid="{00000000-0005-0000-0000-0000ED0D0000}"/>
    <cellStyle name="Milliers 7 2" xfId="2812" xr:uid="{00000000-0005-0000-0000-0000EE0D0000}"/>
    <cellStyle name="Milliers 7 2 2" xfId="2813" xr:uid="{00000000-0005-0000-0000-0000EF0D0000}"/>
    <cellStyle name="Milliers 7 2 3" xfId="4463" xr:uid="{00000000-0005-0000-0000-0000F00D0000}"/>
    <cellStyle name="Milliers 7 2 4" xfId="4464" xr:uid="{00000000-0005-0000-0000-0000F10D0000}"/>
    <cellStyle name="Milliers 7 2 4 2" xfId="5168" xr:uid="{00000000-0005-0000-0000-0000F20D0000}"/>
    <cellStyle name="Milliers 7 2 4 2 2" xfId="7629" xr:uid="{00000000-0005-0000-0000-0000F10D0000}"/>
    <cellStyle name="Milliers 7 2 4 3" xfId="7174" xr:uid="{00000000-0005-0000-0000-0000F00D0000}"/>
    <cellStyle name="Milliers 7 3" xfId="4465" xr:uid="{00000000-0005-0000-0000-0000F30D0000}"/>
    <cellStyle name="Milliers 7 4" xfId="4466" xr:uid="{00000000-0005-0000-0000-0000F40D0000}"/>
    <cellStyle name="Milliers 7 4 2" xfId="5169" xr:uid="{00000000-0005-0000-0000-0000F50D0000}"/>
    <cellStyle name="Milliers 7 4 2 2" xfId="7630" xr:uid="{00000000-0005-0000-0000-0000F40D0000}"/>
    <cellStyle name="Milliers 7 4 3" xfId="7176" xr:uid="{00000000-0005-0000-0000-0000F30D0000}"/>
    <cellStyle name="Milliers 8" xfId="2814" xr:uid="{00000000-0005-0000-0000-0000F60D0000}"/>
    <cellStyle name="Milliers 8 2" xfId="2815" xr:uid="{00000000-0005-0000-0000-0000F70D0000}"/>
    <cellStyle name="Milliers 8 2 2" xfId="2816" xr:uid="{00000000-0005-0000-0000-0000F80D0000}"/>
    <cellStyle name="Milliers 9" xfId="2817" xr:uid="{00000000-0005-0000-0000-0000F90D0000}"/>
    <cellStyle name="Milliers 9 2" xfId="2818" xr:uid="{00000000-0005-0000-0000-0000FA0D0000}"/>
    <cellStyle name="Milliers 9 2 2" xfId="2819" xr:uid="{00000000-0005-0000-0000-0000FB0D0000}"/>
    <cellStyle name="Model" xfId="4467" xr:uid="{00000000-0005-0000-0000-0000FC0D0000}"/>
    <cellStyle name="modif grille" xfId="4468" xr:uid="{00000000-0005-0000-0000-0000FD0D0000}"/>
    <cellStyle name="modif grille 2" xfId="4469" xr:uid="{00000000-0005-0000-0000-0000FE0D0000}"/>
    <cellStyle name="modif grille 2 2" xfId="8842" xr:uid="{00000000-0005-0000-0000-0000FD0D0000}"/>
    <cellStyle name="modif grille 2 2 2" xfId="7485" xr:uid="{00000000-0005-0000-0000-0000FD0D0000}"/>
    <cellStyle name="modif grille 2 3" xfId="6168" xr:uid="{00000000-0005-0000-0000-0000FD0D0000}"/>
    <cellStyle name="modif grille 3" xfId="4470" xr:uid="{00000000-0005-0000-0000-0000FF0D0000}"/>
    <cellStyle name="modif grille 3 2" xfId="8843" xr:uid="{00000000-0005-0000-0000-0000FE0D0000}"/>
    <cellStyle name="modif grille 3 2 2" xfId="7487" xr:uid="{00000000-0005-0000-0000-0000FE0D0000}"/>
    <cellStyle name="modif grille 3 3" xfId="9066" xr:uid="{00000000-0005-0000-0000-0000FE0D0000}"/>
    <cellStyle name="modif grille 4" xfId="8841" xr:uid="{00000000-0005-0000-0000-0000FC0D0000}"/>
    <cellStyle name="modif grille 4 2" xfId="6366" xr:uid="{00000000-0005-0000-0000-0000FC0D0000}"/>
    <cellStyle name="modif grille 5" xfId="6167" xr:uid="{00000000-0005-0000-0000-0000FC0D0000}"/>
    <cellStyle name="Moneda [0]_BINV" xfId="2820" xr:uid="{00000000-0005-0000-0000-0000000E0000}"/>
    <cellStyle name="Moneda_BINV" xfId="2821" xr:uid="{00000000-0005-0000-0000-0000010E0000}"/>
    <cellStyle name="Monétaire 2" xfId="2822" xr:uid="{00000000-0005-0000-0000-0000020E0000}"/>
    <cellStyle name="Monétaire 2 10" xfId="5170" xr:uid="{00000000-0005-0000-0000-0000030E0000}"/>
    <cellStyle name="Monétaire 2 10 2" xfId="7631" xr:uid="{00000000-0005-0000-0000-0000020E0000}"/>
    <cellStyle name="Monétaire 2 11" xfId="6465" xr:uid="{00000000-0005-0000-0000-0000010E0000}"/>
    <cellStyle name="Monétaire 2 2" xfId="2823" xr:uid="{00000000-0005-0000-0000-0000040E0000}"/>
    <cellStyle name="Monétaire 2 2 2" xfId="4471" xr:uid="{00000000-0005-0000-0000-0000050E0000}"/>
    <cellStyle name="Monétaire 2 2 2 2" xfId="7181" xr:uid="{00000000-0005-0000-0000-0000040E0000}"/>
    <cellStyle name="Monétaire 2 2 3" xfId="4472" xr:uid="{00000000-0005-0000-0000-0000060E0000}"/>
    <cellStyle name="Monétaire 2 2 3 2" xfId="7182" xr:uid="{00000000-0005-0000-0000-0000050E0000}"/>
    <cellStyle name="Monétaire 2 2 4" xfId="6466" xr:uid="{00000000-0005-0000-0000-0000030E0000}"/>
    <cellStyle name="Monétaire 2 3" xfId="2824" xr:uid="{00000000-0005-0000-0000-0000070E0000}"/>
    <cellStyle name="Monétaire 2 3 10" xfId="2825" xr:uid="{00000000-0005-0000-0000-0000080E0000}"/>
    <cellStyle name="Monétaire 2 3 10 2" xfId="4473" xr:uid="{00000000-0005-0000-0000-0000090E0000}"/>
    <cellStyle name="Monétaire 2 3 10 2 2" xfId="5171" xr:uid="{00000000-0005-0000-0000-00000A0E0000}"/>
    <cellStyle name="Monétaire 2 3 10 2 2 2" xfId="7632" xr:uid="{00000000-0005-0000-0000-0000090E0000}"/>
    <cellStyle name="Monétaire 2 3 10 2 3" xfId="7183" xr:uid="{00000000-0005-0000-0000-0000080E0000}"/>
    <cellStyle name="Monétaire 2 3 10 3" xfId="5172" xr:uid="{00000000-0005-0000-0000-00000B0E0000}"/>
    <cellStyle name="Monétaire 2 3 10 3 2" xfId="7633" xr:uid="{00000000-0005-0000-0000-00000A0E0000}"/>
    <cellStyle name="Monétaire 2 3 10 4" xfId="6468" xr:uid="{00000000-0005-0000-0000-0000070E0000}"/>
    <cellStyle name="Monétaire 2 3 11" xfId="2826" xr:uid="{00000000-0005-0000-0000-00000C0E0000}"/>
    <cellStyle name="Monétaire 2 3 11 2" xfId="4474" xr:uid="{00000000-0005-0000-0000-00000D0E0000}"/>
    <cellStyle name="Monétaire 2 3 11 2 2" xfId="5173" xr:uid="{00000000-0005-0000-0000-00000E0E0000}"/>
    <cellStyle name="Monétaire 2 3 11 2 2 2" xfId="7634" xr:uid="{00000000-0005-0000-0000-00000D0E0000}"/>
    <cellStyle name="Monétaire 2 3 11 2 3" xfId="7184" xr:uid="{00000000-0005-0000-0000-00000C0E0000}"/>
    <cellStyle name="Monétaire 2 3 11 3" xfId="5174" xr:uid="{00000000-0005-0000-0000-00000F0E0000}"/>
    <cellStyle name="Monétaire 2 3 11 3 2" xfId="7635" xr:uid="{00000000-0005-0000-0000-00000E0E0000}"/>
    <cellStyle name="Monétaire 2 3 11 4" xfId="6469" xr:uid="{00000000-0005-0000-0000-00000B0E0000}"/>
    <cellStyle name="Monétaire 2 3 12" xfId="4475" xr:uid="{00000000-0005-0000-0000-0000100E0000}"/>
    <cellStyle name="Monétaire 2 3 12 2" xfId="5175" xr:uid="{00000000-0005-0000-0000-0000110E0000}"/>
    <cellStyle name="Monétaire 2 3 12 2 2" xfId="7636" xr:uid="{00000000-0005-0000-0000-0000100E0000}"/>
    <cellStyle name="Monétaire 2 3 12 3" xfId="7185" xr:uid="{00000000-0005-0000-0000-00000F0E0000}"/>
    <cellStyle name="Monétaire 2 3 13" xfId="5176" xr:uid="{00000000-0005-0000-0000-0000120E0000}"/>
    <cellStyle name="Monétaire 2 3 13 2" xfId="7637" xr:uid="{00000000-0005-0000-0000-0000110E0000}"/>
    <cellStyle name="Monétaire 2 3 14" xfId="6467" xr:uid="{00000000-0005-0000-0000-0000060E0000}"/>
    <cellStyle name="Monétaire 2 3 2" xfId="2827" xr:uid="{00000000-0005-0000-0000-0000130E0000}"/>
    <cellStyle name="Monétaire 2 3 2 2" xfId="2828" xr:uid="{00000000-0005-0000-0000-0000140E0000}"/>
    <cellStyle name="Monétaire 2 3 2 2 2" xfId="4476" xr:uid="{00000000-0005-0000-0000-0000150E0000}"/>
    <cellStyle name="Monétaire 2 3 2 2 2 2" xfId="5177" xr:uid="{00000000-0005-0000-0000-0000160E0000}"/>
    <cellStyle name="Monétaire 2 3 2 2 2 2 2" xfId="7638" xr:uid="{00000000-0005-0000-0000-0000150E0000}"/>
    <cellStyle name="Monétaire 2 3 2 2 2 3" xfId="7186" xr:uid="{00000000-0005-0000-0000-0000140E0000}"/>
    <cellStyle name="Monétaire 2 3 2 2 3" xfId="5178" xr:uid="{00000000-0005-0000-0000-0000170E0000}"/>
    <cellStyle name="Monétaire 2 3 2 2 3 2" xfId="7639" xr:uid="{00000000-0005-0000-0000-0000160E0000}"/>
    <cellStyle name="Monétaire 2 3 2 2 4" xfId="6471" xr:uid="{00000000-0005-0000-0000-0000130E0000}"/>
    <cellStyle name="Monétaire 2 3 2 3" xfId="4477" xr:uid="{00000000-0005-0000-0000-0000180E0000}"/>
    <cellStyle name="Monétaire 2 3 2 3 2" xfId="5179" xr:uid="{00000000-0005-0000-0000-0000190E0000}"/>
    <cellStyle name="Monétaire 2 3 2 3 2 2" xfId="7640" xr:uid="{00000000-0005-0000-0000-0000180E0000}"/>
    <cellStyle name="Monétaire 2 3 2 3 3" xfId="7187" xr:uid="{00000000-0005-0000-0000-0000170E0000}"/>
    <cellStyle name="Monétaire 2 3 2 4" xfId="5180" xr:uid="{00000000-0005-0000-0000-00001A0E0000}"/>
    <cellStyle name="Monétaire 2 3 2 4 2" xfId="7641" xr:uid="{00000000-0005-0000-0000-0000190E0000}"/>
    <cellStyle name="Monétaire 2 3 2 5" xfId="6470" xr:uid="{00000000-0005-0000-0000-0000120E0000}"/>
    <cellStyle name="Monétaire 2 3 3" xfId="2829" xr:uid="{00000000-0005-0000-0000-00001B0E0000}"/>
    <cellStyle name="Monétaire 2 3 3 2" xfId="4478" xr:uid="{00000000-0005-0000-0000-00001C0E0000}"/>
    <cellStyle name="Monétaire 2 3 3 2 2" xfId="5181" xr:uid="{00000000-0005-0000-0000-00001D0E0000}"/>
    <cellStyle name="Monétaire 2 3 3 2 2 2" xfId="7642" xr:uid="{00000000-0005-0000-0000-00001C0E0000}"/>
    <cellStyle name="Monétaire 2 3 3 2 3" xfId="7188" xr:uid="{00000000-0005-0000-0000-00001B0E0000}"/>
    <cellStyle name="Monétaire 2 3 3 3" xfId="5182" xr:uid="{00000000-0005-0000-0000-00001E0E0000}"/>
    <cellStyle name="Monétaire 2 3 3 3 2" xfId="7643" xr:uid="{00000000-0005-0000-0000-00001D0E0000}"/>
    <cellStyle name="Monétaire 2 3 3 4" xfId="6472" xr:uid="{00000000-0005-0000-0000-00001A0E0000}"/>
    <cellStyle name="Monétaire 2 3 4" xfId="2830" xr:uid="{00000000-0005-0000-0000-00001F0E0000}"/>
    <cellStyle name="Monétaire 2 3 4 2" xfId="4479" xr:uid="{00000000-0005-0000-0000-0000200E0000}"/>
    <cellStyle name="Monétaire 2 3 4 2 2" xfId="5183" xr:uid="{00000000-0005-0000-0000-0000210E0000}"/>
    <cellStyle name="Monétaire 2 3 4 2 2 2" xfId="7644" xr:uid="{00000000-0005-0000-0000-0000200E0000}"/>
    <cellStyle name="Monétaire 2 3 4 2 3" xfId="7189" xr:uid="{00000000-0005-0000-0000-00001F0E0000}"/>
    <cellStyle name="Monétaire 2 3 4 3" xfId="5184" xr:uid="{00000000-0005-0000-0000-0000220E0000}"/>
    <cellStyle name="Monétaire 2 3 4 3 2" xfId="7645" xr:uid="{00000000-0005-0000-0000-0000210E0000}"/>
    <cellStyle name="Monétaire 2 3 4 4" xfId="6473" xr:uid="{00000000-0005-0000-0000-00001E0E0000}"/>
    <cellStyle name="Monétaire 2 3 5" xfId="2831" xr:uid="{00000000-0005-0000-0000-0000230E0000}"/>
    <cellStyle name="Monétaire 2 3 5 2" xfId="4480" xr:uid="{00000000-0005-0000-0000-0000240E0000}"/>
    <cellStyle name="Monétaire 2 3 5 2 2" xfId="5185" xr:uid="{00000000-0005-0000-0000-0000250E0000}"/>
    <cellStyle name="Monétaire 2 3 5 2 2 2" xfId="7646" xr:uid="{00000000-0005-0000-0000-0000240E0000}"/>
    <cellStyle name="Monétaire 2 3 5 2 3" xfId="7190" xr:uid="{00000000-0005-0000-0000-0000230E0000}"/>
    <cellStyle name="Monétaire 2 3 5 3" xfId="5186" xr:uid="{00000000-0005-0000-0000-0000260E0000}"/>
    <cellStyle name="Monétaire 2 3 5 3 2" xfId="7647" xr:uid="{00000000-0005-0000-0000-0000250E0000}"/>
    <cellStyle name="Monétaire 2 3 5 4" xfId="6474" xr:uid="{00000000-0005-0000-0000-0000220E0000}"/>
    <cellStyle name="Monétaire 2 3 6" xfId="2832" xr:uid="{00000000-0005-0000-0000-0000270E0000}"/>
    <cellStyle name="Monétaire 2 3 6 2" xfId="4481" xr:uid="{00000000-0005-0000-0000-0000280E0000}"/>
    <cellStyle name="Monétaire 2 3 6 2 2" xfId="5187" xr:uid="{00000000-0005-0000-0000-0000290E0000}"/>
    <cellStyle name="Monétaire 2 3 6 2 2 2" xfId="7648" xr:uid="{00000000-0005-0000-0000-0000280E0000}"/>
    <cellStyle name="Monétaire 2 3 6 2 3" xfId="7191" xr:uid="{00000000-0005-0000-0000-0000270E0000}"/>
    <cellStyle name="Monétaire 2 3 6 3" xfId="5188" xr:uid="{00000000-0005-0000-0000-00002A0E0000}"/>
    <cellStyle name="Monétaire 2 3 6 3 2" xfId="7649" xr:uid="{00000000-0005-0000-0000-0000290E0000}"/>
    <cellStyle name="Monétaire 2 3 6 4" xfId="6475" xr:uid="{00000000-0005-0000-0000-0000260E0000}"/>
    <cellStyle name="Monétaire 2 3 7" xfId="2833" xr:uid="{00000000-0005-0000-0000-00002B0E0000}"/>
    <cellStyle name="Monétaire 2 3 7 2" xfId="4482" xr:uid="{00000000-0005-0000-0000-00002C0E0000}"/>
    <cellStyle name="Monétaire 2 3 7 2 2" xfId="5189" xr:uid="{00000000-0005-0000-0000-00002D0E0000}"/>
    <cellStyle name="Monétaire 2 3 7 2 2 2" xfId="7650" xr:uid="{00000000-0005-0000-0000-00002C0E0000}"/>
    <cellStyle name="Monétaire 2 3 7 2 3" xfId="7192" xr:uid="{00000000-0005-0000-0000-00002B0E0000}"/>
    <cellStyle name="Monétaire 2 3 7 3" xfId="5190" xr:uid="{00000000-0005-0000-0000-00002E0E0000}"/>
    <cellStyle name="Monétaire 2 3 7 3 2" xfId="7651" xr:uid="{00000000-0005-0000-0000-00002D0E0000}"/>
    <cellStyle name="Monétaire 2 3 7 4" xfId="6476" xr:uid="{00000000-0005-0000-0000-00002A0E0000}"/>
    <cellStyle name="Monétaire 2 3 8" xfId="2834" xr:uid="{00000000-0005-0000-0000-00002F0E0000}"/>
    <cellStyle name="Monétaire 2 3 8 2" xfId="4483" xr:uid="{00000000-0005-0000-0000-0000300E0000}"/>
    <cellStyle name="Monétaire 2 3 8 2 2" xfId="5191" xr:uid="{00000000-0005-0000-0000-0000310E0000}"/>
    <cellStyle name="Monétaire 2 3 8 2 2 2" xfId="7652" xr:uid="{00000000-0005-0000-0000-0000300E0000}"/>
    <cellStyle name="Monétaire 2 3 8 2 3" xfId="7193" xr:uid="{00000000-0005-0000-0000-00002F0E0000}"/>
    <cellStyle name="Monétaire 2 3 8 3" xfId="5192" xr:uid="{00000000-0005-0000-0000-0000320E0000}"/>
    <cellStyle name="Monétaire 2 3 8 3 2" xfId="7653" xr:uid="{00000000-0005-0000-0000-0000310E0000}"/>
    <cellStyle name="Monétaire 2 3 8 4" xfId="6477" xr:uid="{00000000-0005-0000-0000-00002E0E0000}"/>
    <cellStyle name="Monétaire 2 3 9" xfId="2835" xr:uid="{00000000-0005-0000-0000-0000330E0000}"/>
    <cellStyle name="Monétaire 2 3 9 2" xfId="4484" xr:uid="{00000000-0005-0000-0000-0000340E0000}"/>
    <cellStyle name="Monétaire 2 3 9 2 2" xfId="5193" xr:uid="{00000000-0005-0000-0000-0000350E0000}"/>
    <cellStyle name="Monétaire 2 3 9 2 2 2" xfId="7654" xr:uid="{00000000-0005-0000-0000-0000340E0000}"/>
    <cellStyle name="Monétaire 2 3 9 2 3" xfId="7194" xr:uid="{00000000-0005-0000-0000-0000330E0000}"/>
    <cellStyle name="Monétaire 2 3 9 3" xfId="5194" xr:uid="{00000000-0005-0000-0000-0000360E0000}"/>
    <cellStyle name="Monétaire 2 3 9 3 2" xfId="7655" xr:uid="{00000000-0005-0000-0000-0000350E0000}"/>
    <cellStyle name="Monétaire 2 3 9 4" xfId="6478" xr:uid="{00000000-0005-0000-0000-0000320E0000}"/>
    <cellStyle name="Monétaire 2 4" xfId="2836" xr:uid="{00000000-0005-0000-0000-0000370E0000}"/>
    <cellStyle name="Monétaire 2 4 2" xfId="2837" xr:uid="{00000000-0005-0000-0000-0000380E0000}"/>
    <cellStyle name="Monétaire 2 4 2 2" xfId="4485" xr:uid="{00000000-0005-0000-0000-0000390E0000}"/>
    <cellStyle name="Monétaire 2 4 2 2 2" xfId="5195" xr:uid="{00000000-0005-0000-0000-00003A0E0000}"/>
    <cellStyle name="Monétaire 2 4 2 2 2 2" xfId="7656" xr:uid="{00000000-0005-0000-0000-0000390E0000}"/>
    <cellStyle name="Monétaire 2 4 2 2 3" xfId="7195" xr:uid="{00000000-0005-0000-0000-0000380E0000}"/>
    <cellStyle name="Monétaire 2 4 2 3" xfId="5196" xr:uid="{00000000-0005-0000-0000-00003B0E0000}"/>
    <cellStyle name="Monétaire 2 4 2 3 2" xfId="7657" xr:uid="{00000000-0005-0000-0000-00003A0E0000}"/>
    <cellStyle name="Monétaire 2 4 2 4" xfId="6480" xr:uid="{00000000-0005-0000-0000-0000370E0000}"/>
    <cellStyle name="Monétaire 2 4 3" xfId="2838" xr:uid="{00000000-0005-0000-0000-00003C0E0000}"/>
    <cellStyle name="Monétaire 2 4 3 2" xfId="4486" xr:uid="{00000000-0005-0000-0000-00003D0E0000}"/>
    <cellStyle name="Monétaire 2 4 3 2 2" xfId="5197" xr:uid="{00000000-0005-0000-0000-00003E0E0000}"/>
    <cellStyle name="Monétaire 2 4 3 2 2 2" xfId="7658" xr:uid="{00000000-0005-0000-0000-00003D0E0000}"/>
    <cellStyle name="Monétaire 2 4 3 2 3" xfId="7196" xr:uid="{00000000-0005-0000-0000-00003C0E0000}"/>
    <cellStyle name="Monétaire 2 4 3 3" xfId="5198" xr:uid="{00000000-0005-0000-0000-00003F0E0000}"/>
    <cellStyle name="Monétaire 2 4 3 3 2" xfId="7659" xr:uid="{00000000-0005-0000-0000-00003E0E0000}"/>
    <cellStyle name="Monétaire 2 4 3 4" xfId="6481" xr:uid="{00000000-0005-0000-0000-00003B0E0000}"/>
    <cellStyle name="Monétaire 2 4 4" xfId="4487" xr:uid="{00000000-0005-0000-0000-0000400E0000}"/>
    <cellStyle name="Monétaire 2 4 4 2" xfId="5199" xr:uid="{00000000-0005-0000-0000-0000410E0000}"/>
    <cellStyle name="Monétaire 2 4 4 2 2" xfId="7660" xr:uid="{00000000-0005-0000-0000-0000400E0000}"/>
    <cellStyle name="Monétaire 2 4 4 3" xfId="7197" xr:uid="{00000000-0005-0000-0000-00003F0E0000}"/>
    <cellStyle name="Monétaire 2 4 5" xfId="5200" xr:uid="{00000000-0005-0000-0000-0000420E0000}"/>
    <cellStyle name="Monétaire 2 4 5 2" xfId="7661" xr:uid="{00000000-0005-0000-0000-0000410E0000}"/>
    <cellStyle name="Monétaire 2 4 6" xfId="6479" xr:uid="{00000000-0005-0000-0000-0000360E0000}"/>
    <cellStyle name="Monétaire 2 5" xfId="2839" xr:uid="{00000000-0005-0000-0000-0000430E0000}"/>
    <cellStyle name="Monétaire 2 5 2" xfId="2840" xr:uid="{00000000-0005-0000-0000-0000440E0000}"/>
    <cellStyle name="Monétaire 2 5 2 2" xfId="4488" xr:uid="{00000000-0005-0000-0000-0000450E0000}"/>
    <cellStyle name="Monétaire 2 5 2 2 2" xfId="5201" xr:uid="{00000000-0005-0000-0000-0000460E0000}"/>
    <cellStyle name="Monétaire 2 5 2 2 2 2" xfId="7662" xr:uid="{00000000-0005-0000-0000-0000450E0000}"/>
    <cellStyle name="Monétaire 2 5 2 2 3" xfId="7198" xr:uid="{00000000-0005-0000-0000-0000440E0000}"/>
    <cellStyle name="Monétaire 2 5 2 3" xfId="5202" xr:uid="{00000000-0005-0000-0000-0000470E0000}"/>
    <cellStyle name="Monétaire 2 5 2 3 2" xfId="7663" xr:uid="{00000000-0005-0000-0000-0000460E0000}"/>
    <cellStyle name="Monétaire 2 5 2 4" xfId="6483" xr:uid="{00000000-0005-0000-0000-0000430E0000}"/>
    <cellStyle name="Monétaire 2 5 3" xfId="2841" xr:uid="{00000000-0005-0000-0000-0000480E0000}"/>
    <cellStyle name="Monétaire 2 5 3 2" xfId="4489" xr:uid="{00000000-0005-0000-0000-0000490E0000}"/>
    <cellStyle name="Monétaire 2 5 3 2 2" xfId="5203" xr:uid="{00000000-0005-0000-0000-00004A0E0000}"/>
    <cellStyle name="Monétaire 2 5 3 2 2 2" xfId="7664" xr:uid="{00000000-0005-0000-0000-0000490E0000}"/>
    <cellStyle name="Monétaire 2 5 3 2 3" xfId="7199" xr:uid="{00000000-0005-0000-0000-0000480E0000}"/>
    <cellStyle name="Monétaire 2 5 3 3" xfId="5204" xr:uid="{00000000-0005-0000-0000-00004B0E0000}"/>
    <cellStyle name="Monétaire 2 5 3 3 2" xfId="7665" xr:uid="{00000000-0005-0000-0000-00004A0E0000}"/>
    <cellStyle name="Monétaire 2 5 3 4" xfId="6484" xr:uid="{00000000-0005-0000-0000-0000470E0000}"/>
    <cellStyle name="Monétaire 2 5 4" xfId="4490" xr:uid="{00000000-0005-0000-0000-00004C0E0000}"/>
    <cellStyle name="Monétaire 2 5 4 2" xfId="5205" xr:uid="{00000000-0005-0000-0000-00004D0E0000}"/>
    <cellStyle name="Monétaire 2 5 4 2 2" xfId="7666" xr:uid="{00000000-0005-0000-0000-00004C0E0000}"/>
    <cellStyle name="Monétaire 2 5 4 3" xfId="7200" xr:uid="{00000000-0005-0000-0000-00004B0E0000}"/>
    <cellStyle name="Monétaire 2 5 5" xfId="5206" xr:uid="{00000000-0005-0000-0000-00004E0E0000}"/>
    <cellStyle name="Monétaire 2 5 5 2" xfId="7667" xr:uid="{00000000-0005-0000-0000-00004D0E0000}"/>
    <cellStyle name="Monétaire 2 5 6" xfId="6482" xr:uid="{00000000-0005-0000-0000-0000420E0000}"/>
    <cellStyle name="Monétaire 2 6" xfId="2842" xr:uid="{00000000-0005-0000-0000-00004F0E0000}"/>
    <cellStyle name="Monétaire 2 6 2" xfId="4491" xr:uid="{00000000-0005-0000-0000-0000500E0000}"/>
    <cellStyle name="Monétaire 2 6 2 2" xfId="5207" xr:uid="{00000000-0005-0000-0000-0000510E0000}"/>
    <cellStyle name="Monétaire 2 6 2 2 2" xfId="7668" xr:uid="{00000000-0005-0000-0000-0000500E0000}"/>
    <cellStyle name="Monétaire 2 6 2 3" xfId="7201" xr:uid="{00000000-0005-0000-0000-00004F0E0000}"/>
    <cellStyle name="Monétaire 2 6 3" xfId="5208" xr:uid="{00000000-0005-0000-0000-0000520E0000}"/>
    <cellStyle name="Monétaire 2 6 3 2" xfId="7669" xr:uid="{00000000-0005-0000-0000-0000510E0000}"/>
    <cellStyle name="Monétaire 2 6 4" xfId="6485" xr:uid="{00000000-0005-0000-0000-00004E0E0000}"/>
    <cellStyle name="Monétaire 2 7" xfId="2843" xr:uid="{00000000-0005-0000-0000-0000530E0000}"/>
    <cellStyle name="Monétaire 2 7 2" xfId="4492" xr:uid="{00000000-0005-0000-0000-0000540E0000}"/>
    <cellStyle name="Monétaire 2 7 2 2" xfId="5209" xr:uid="{00000000-0005-0000-0000-0000550E0000}"/>
    <cellStyle name="Monétaire 2 7 2 2 2" xfId="7670" xr:uid="{00000000-0005-0000-0000-0000540E0000}"/>
    <cellStyle name="Monétaire 2 7 2 3" xfId="7202" xr:uid="{00000000-0005-0000-0000-0000530E0000}"/>
    <cellStyle name="Monétaire 2 7 3" xfId="5210" xr:uid="{00000000-0005-0000-0000-0000560E0000}"/>
    <cellStyle name="Monétaire 2 7 3 2" xfId="7671" xr:uid="{00000000-0005-0000-0000-0000550E0000}"/>
    <cellStyle name="Monétaire 2 7 4" xfId="6486" xr:uid="{00000000-0005-0000-0000-0000520E0000}"/>
    <cellStyle name="Monétaire 2 8" xfId="4493" xr:uid="{00000000-0005-0000-0000-0000570E0000}"/>
    <cellStyle name="Monétaire 2 8 2" xfId="5211" xr:uid="{00000000-0005-0000-0000-0000580E0000}"/>
    <cellStyle name="Monétaire 2 8 2 2" xfId="7672" xr:uid="{00000000-0005-0000-0000-0000570E0000}"/>
    <cellStyle name="Monétaire 2 8 3" xfId="7203" xr:uid="{00000000-0005-0000-0000-0000560E0000}"/>
    <cellStyle name="Monétaire 2 9" xfId="4494" xr:uid="{00000000-0005-0000-0000-0000590E0000}"/>
    <cellStyle name="Monétaire 2 9 2" xfId="7204" xr:uid="{00000000-0005-0000-0000-0000580E0000}"/>
    <cellStyle name="Monétaire 3" xfId="2844" xr:uid="{00000000-0005-0000-0000-00005A0E0000}"/>
    <cellStyle name="Monétaire 3 2" xfId="2845" xr:uid="{00000000-0005-0000-0000-00005B0E0000}"/>
    <cellStyle name="Monétaire 3 2 2" xfId="2846" xr:uid="{00000000-0005-0000-0000-00005C0E0000}"/>
    <cellStyle name="Monétaire 3 2 2 2" xfId="6489" xr:uid="{00000000-0005-0000-0000-00005B0E0000}"/>
    <cellStyle name="Monétaire 3 2 3" xfId="4495" xr:uid="{00000000-0005-0000-0000-00005D0E0000}"/>
    <cellStyle name="Monétaire 3 2 3 2" xfId="5212" xr:uid="{00000000-0005-0000-0000-00005E0E0000}"/>
    <cellStyle name="Monétaire 3 2 3 2 2" xfId="7673" xr:uid="{00000000-0005-0000-0000-00005D0E0000}"/>
    <cellStyle name="Monétaire 3 2 3 3" xfId="7205" xr:uid="{00000000-0005-0000-0000-00005C0E0000}"/>
    <cellStyle name="Monétaire 3 2 4" xfId="5213" xr:uid="{00000000-0005-0000-0000-00005F0E0000}"/>
    <cellStyle name="Monétaire 3 2 4 2" xfId="7674" xr:uid="{00000000-0005-0000-0000-00005E0E0000}"/>
    <cellStyle name="Monétaire 3 2 5" xfId="6488" xr:uid="{00000000-0005-0000-0000-00005A0E0000}"/>
    <cellStyle name="Monétaire 3 3" xfId="2847" xr:uid="{00000000-0005-0000-0000-0000600E0000}"/>
    <cellStyle name="Monétaire 3 3 2" xfId="4496" xr:uid="{00000000-0005-0000-0000-0000610E0000}"/>
    <cellStyle name="Monétaire 3 3 2 2" xfId="5214" xr:uid="{00000000-0005-0000-0000-0000620E0000}"/>
    <cellStyle name="Monétaire 3 3 2 2 2" xfId="7675" xr:uid="{00000000-0005-0000-0000-0000610E0000}"/>
    <cellStyle name="Monétaire 3 3 2 3" xfId="7206" xr:uid="{00000000-0005-0000-0000-0000600E0000}"/>
    <cellStyle name="Monétaire 3 3 3" xfId="5215" xr:uid="{00000000-0005-0000-0000-0000630E0000}"/>
    <cellStyle name="Monétaire 3 3 3 2" xfId="7676" xr:uid="{00000000-0005-0000-0000-0000620E0000}"/>
    <cellStyle name="Monétaire 3 3 4" xfId="6490" xr:uid="{00000000-0005-0000-0000-00005F0E0000}"/>
    <cellStyle name="Monétaire 3 4" xfId="6487" xr:uid="{00000000-0005-0000-0000-0000590E0000}"/>
    <cellStyle name="Monétaire 4" xfId="2848" xr:uid="{00000000-0005-0000-0000-0000640E0000}"/>
    <cellStyle name="Monétaire 4 2" xfId="2849" xr:uid="{00000000-0005-0000-0000-0000650E0000}"/>
    <cellStyle name="Monétaire 4 2 2" xfId="4497" xr:uid="{00000000-0005-0000-0000-0000660E0000}"/>
    <cellStyle name="Monétaire 4 2 2 2" xfId="5216" xr:uid="{00000000-0005-0000-0000-0000670E0000}"/>
    <cellStyle name="Monétaire 4 2 2 2 2" xfId="7677" xr:uid="{00000000-0005-0000-0000-0000660E0000}"/>
    <cellStyle name="Monétaire 4 2 2 3" xfId="7207" xr:uid="{00000000-0005-0000-0000-0000650E0000}"/>
    <cellStyle name="Monétaire 4 2 3" xfId="5217" xr:uid="{00000000-0005-0000-0000-0000680E0000}"/>
    <cellStyle name="Monétaire 4 2 3 2" xfId="7678" xr:uid="{00000000-0005-0000-0000-0000670E0000}"/>
    <cellStyle name="Monétaire 4 2 4" xfId="6492" xr:uid="{00000000-0005-0000-0000-0000640E0000}"/>
    <cellStyle name="Monétaire 4 3" xfId="2850" xr:uid="{00000000-0005-0000-0000-0000690E0000}"/>
    <cellStyle name="Monétaire 4 3 2" xfId="4498" xr:uid="{00000000-0005-0000-0000-00006A0E0000}"/>
    <cellStyle name="Monétaire 4 3 2 2" xfId="5218" xr:uid="{00000000-0005-0000-0000-00006B0E0000}"/>
    <cellStyle name="Monétaire 4 3 2 2 2" xfId="7679" xr:uid="{00000000-0005-0000-0000-00006A0E0000}"/>
    <cellStyle name="Monétaire 4 3 2 3" xfId="7208" xr:uid="{00000000-0005-0000-0000-0000690E0000}"/>
    <cellStyle name="Monétaire 4 3 3" xfId="5219" xr:uid="{00000000-0005-0000-0000-00006C0E0000}"/>
    <cellStyle name="Monétaire 4 3 3 2" xfId="7680" xr:uid="{00000000-0005-0000-0000-00006B0E0000}"/>
    <cellStyle name="Monétaire 4 3 4" xfId="6493" xr:uid="{00000000-0005-0000-0000-0000680E0000}"/>
    <cellStyle name="Monétaire 4 4" xfId="6491" xr:uid="{00000000-0005-0000-0000-0000630E0000}"/>
    <cellStyle name="Monétaire 5" xfId="2851" xr:uid="{00000000-0005-0000-0000-00006D0E0000}"/>
    <cellStyle name="Monétaire 5 2" xfId="2852" xr:uid="{00000000-0005-0000-0000-00006E0E0000}"/>
    <cellStyle name="Monétaire 5 2 2" xfId="6495" xr:uid="{00000000-0005-0000-0000-00006D0E0000}"/>
    <cellStyle name="Monétaire 5 3" xfId="6494" xr:uid="{00000000-0005-0000-0000-00006C0E0000}"/>
    <cellStyle name="Monétaire 6" xfId="2853" xr:uid="{00000000-0005-0000-0000-00006F0E0000}"/>
    <cellStyle name="Monétaire 6 2" xfId="4499" xr:uid="{00000000-0005-0000-0000-0000700E0000}"/>
    <cellStyle name="Monétaire 6 2 2" xfId="5220" xr:uid="{00000000-0005-0000-0000-0000710E0000}"/>
    <cellStyle name="Monétaire 6 2 2 2" xfId="7681" xr:uid="{00000000-0005-0000-0000-0000700E0000}"/>
    <cellStyle name="Monétaire 6 2 3" xfId="7209" xr:uid="{00000000-0005-0000-0000-00006F0E0000}"/>
    <cellStyle name="Monétaire 6 3" xfId="5221" xr:uid="{00000000-0005-0000-0000-0000720E0000}"/>
    <cellStyle name="Monétaire 6 3 2" xfId="7682" xr:uid="{00000000-0005-0000-0000-0000710E0000}"/>
    <cellStyle name="Monétaire 6 4" xfId="6496" xr:uid="{00000000-0005-0000-0000-00006E0E0000}"/>
    <cellStyle name="Monétaire 7" xfId="2854" xr:uid="{00000000-0005-0000-0000-0000730E0000}"/>
    <cellStyle name="Monétaire 7 2" xfId="6497" xr:uid="{00000000-0005-0000-0000-0000720E0000}"/>
    <cellStyle name="Motif" xfId="4500" xr:uid="{00000000-0005-0000-0000-0000740E0000}"/>
    <cellStyle name="Neutral" xfId="2855" xr:uid="{00000000-0005-0000-0000-0000750E0000}"/>
    <cellStyle name="Neutre 2" xfId="2856" xr:uid="{00000000-0005-0000-0000-0000760E0000}"/>
    <cellStyle name="Neutre 2 10" xfId="2857" xr:uid="{00000000-0005-0000-0000-0000770E0000}"/>
    <cellStyle name="Neutre 2 11" xfId="2858" xr:uid="{00000000-0005-0000-0000-0000780E0000}"/>
    <cellStyle name="Neutre 2 2" xfId="2859" xr:uid="{00000000-0005-0000-0000-0000790E0000}"/>
    <cellStyle name="Neutre 2 3" xfId="2860" xr:uid="{00000000-0005-0000-0000-00007A0E0000}"/>
    <cellStyle name="Neutre 2 4" xfId="2861" xr:uid="{00000000-0005-0000-0000-00007B0E0000}"/>
    <cellStyle name="Neutre 2 5" xfId="2862" xr:uid="{00000000-0005-0000-0000-00007C0E0000}"/>
    <cellStyle name="Neutre 2 6" xfId="2863" xr:uid="{00000000-0005-0000-0000-00007D0E0000}"/>
    <cellStyle name="Neutre 2 7" xfId="2864" xr:uid="{00000000-0005-0000-0000-00007E0E0000}"/>
    <cellStyle name="Neutre 2 8" xfId="2865" xr:uid="{00000000-0005-0000-0000-00007F0E0000}"/>
    <cellStyle name="Neutre 2 9" xfId="2866" xr:uid="{00000000-0005-0000-0000-0000800E0000}"/>
    <cellStyle name="Neutre 3" xfId="2867" xr:uid="{00000000-0005-0000-0000-0000810E0000}"/>
    <cellStyle name="Neutre 3 2" xfId="4501" xr:uid="{00000000-0005-0000-0000-0000820E0000}"/>
    <cellStyle name="Neutre 3 3" xfId="4502" xr:uid="{00000000-0005-0000-0000-0000830E0000}"/>
    <cellStyle name="Non défini" xfId="2868" xr:uid="{00000000-0005-0000-0000-0000840E0000}"/>
    <cellStyle name="Noraml" xfId="2869" xr:uid="{00000000-0005-0000-0000-0000850E0000}"/>
    <cellStyle name="Noraml 2" xfId="4503" xr:uid="{00000000-0005-0000-0000-0000860E0000}"/>
    <cellStyle name="Noraml 2 2" xfId="8844" xr:uid="{00000000-0005-0000-0000-0000850E0000}"/>
    <cellStyle name="Noraml 2 2 2" xfId="6365" xr:uid="{00000000-0005-0000-0000-0000850E0000}"/>
    <cellStyle name="Noraml 2 3" xfId="8982" xr:uid="{00000000-0005-0000-0000-0000850E0000}"/>
    <cellStyle name="Noraml 3" xfId="4504" xr:uid="{00000000-0005-0000-0000-0000870E0000}"/>
    <cellStyle name="Noraml 3 2" xfId="8845" xr:uid="{00000000-0005-0000-0000-0000860E0000}"/>
    <cellStyle name="Noraml 3 2 2" xfId="7486" xr:uid="{00000000-0005-0000-0000-0000860E0000}"/>
    <cellStyle name="Noraml 3 3" xfId="5683" xr:uid="{00000000-0005-0000-0000-0000860E0000}"/>
    <cellStyle name="Noraml 4" xfId="4505" xr:uid="{00000000-0005-0000-0000-0000880E0000}"/>
    <cellStyle name="Noraml 4 2" xfId="8846" xr:uid="{00000000-0005-0000-0000-0000870E0000}"/>
    <cellStyle name="Noraml 4 2 2" xfId="6364" xr:uid="{00000000-0005-0000-0000-0000870E0000}"/>
    <cellStyle name="Noraml 4 3" xfId="9543" xr:uid="{00000000-0005-0000-0000-0000870E0000}"/>
    <cellStyle name="Noraml 5" xfId="8344" xr:uid="{00000000-0005-0000-0000-0000840E0000}"/>
    <cellStyle name="Noraml 5 2" xfId="7457" xr:uid="{00000000-0005-0000-0000-0000840E0000}"/>
    <cellStyle name="Noraml 6" xfId="7448" xr:uid="{00000000-0005-0000-0000-0000840E0000}"/>
    <cellStyle name="Normal" xfId="0" builtinId="0"/>
    <cellStyle name="Normal - Style1" xfId="2870" xr:uid="{00000000-0005-0000-0000-00008A0E0000}"/>
    <cellStyle name="Normal - Style1 2" xfId="2871" xr:uid="{00000000-0005-0000-0000-00008B0E0000}"/>
    <cellStyle name="Normal - Style1 3" xfId="4506" xr:uid="{00000000-0005-0000-0000-00008C0E0000}"/>
    <cellStyle name="Normal 10" xfId="2872" xr:uid="{00000000-0005-0000-0000-00008D0E0000}"/>
    <cellStyle name="Normal 10 2" xfId="2873" xr:uid="{00000000-0005-0000-0000-00008E0E0000}"/>
    <cellStyle name="Normal 10 2 2" xfId="2874" xr:uid="{00000000-0005-0000-0000-00008F0E0000}"/>
    <cellStyle name="Normal 10 2 3" xfId="2875" xr:uid="{00000000-0005-0000-0000-0000900E0000}"/>
    <cellStyle name="Normal 10 2 3 2" xfId="4507" xr:uid="{00000000-0005-0000-0000-0000910E0000}"/>
    <cellStyle name="Normal 10 2 3 2 2" xfId="5222" xr:uid="{00000000-0005-0000-0000-0000920E0000}"/>
    <cellStyle name="Normal 10 2 3 2 2 2" xfId="7683" xr:uid="{00000000-0005-0000-0000-0000910E0000}"/>
    <cellStyle name="Normal 10 2 3 2 3" xfId="7215" xr:uid="{00000000-0005-0000-0000-0000900E0000}"/>
    <cellStyle name="Normal 10 2 3 3" xfId="5223" xr:uid="{00000000-0005-0000-0000-0000930E0000}"/>
    <cellStyle name="Normal 10 2 3 3 2" xfId="7684" xr:uid="{00000000-0005-0000-0000-0000920E0000}"/>
    <cellStyle name="Normal 10 2 3 4" xfId="6516" xr:uid="{00000000-0005-0000-0000-00008F0E0000}"/>
    <cellStyle name="Normal 10 3" xfId="2876" xr:uid="{00000000-0005-0000-0000-0000940E0000}"/>
    <cellStyle name="Normal 10 3 2" xfId="4508" xr:uid="{00000000-0005-0000-0000-0000950E0000}"/>
    <cellStyle name="Normal 10 3 2 2" xfId="5224" xr:uid="{00000000-0005-0000-0000-0000960E0000}"/>
    <cellStyle name="Normal 10 3 2 2 2" xfId="7685" xr:uid="{00000000-0005-0000-0000-0000950E0000}"/>
    <cellStyle name="Normal 10 3 2 3" xfId="7216" xr:uid="{00000000-0005-0000-0000-0000940E0000}"/>
    <cellStyle name="Normal 10 3 3" xfId="5225" xr:uid="{00000000-0005-0000-0000-0000970E0000}"/>
    <cellStyle name="Normal 10 3 3 2" xfId="7686" xr:uid="{00000000-0005-0000-0000-0000960E0000}"/>
    <cellStyle name="Normal 10 3 4" xfId="6517" xr:uid="{00000000-0005-0000-0000-0000930E0000}"/>
    <cellStyle name="Normal 10 4" xfId="2877" xr:uid="{00000000-0005-0000-0000-0000980E0000}"/>
    <cellStyle name="Normal 10 4 2" xfId="4509" xr:uid="{00000000-0005-0000-0000-0000990E0000}"/>
    <cellStyle name="Normal 10 4 2 2" xfId="5226" xr:uid="{00000000-0005-0000-0000-00009A0E0000}"/>
    <cellStyle name="Normal 10 4 2 2 2" xfId="7687" xr:uid="{00000000-0005-0000-0000-0000990E0000}"/>
    <cellStyle name="Normal 10 4 2 3" xfId="7217" xr:uid="{00000000-0005-0000-0000-0000980E0000}"/>
    <cellStyle name="Normal 10 4 3" xfId="5227" xr:uid="{00000000-0005-0000-0000-00009B0E0000}"/>
    <cellStyle name="Normal 10 4 3 2" xfId="7688" xr:uid="{00000000-0005-0000-0000-00009A0E0000}"/>
    <cellStyle name="Normal 10 4 4" xfId="6518" xr:uid="{00000000-0005-0000-0000-0000970E0000}"/>
    <cellStyle name="Normal 100" xfId="4510" xr:uid="{00000000-0005-0000-0000-00009C0E0000}"/>
    <cellStyle name="Normal 100 2" xfId="5228" xr:uid="{00000000-0005-0000-0000-00009D0E0000}"/>
    <cellStyle name="Normal 100 2 2" xfId="7689" xr:uid="{00000000-0005-0000-0000-00009C0E0000}"/>
    <cellStyle name="Normal 100 3" xfId="7218" xr:uid="{00000000-0005-0000-0000-00009B0E0000}"/>
    <cellStyle name="Normal 11" xfId="2878" xr:uid="{00000000-0005-0000-0000-00009E0E0000}"/>
    <cellStyle name="Normal 11 2" xfId="2879" xr:uid="{00000000-0005-0000-0000-00009F0E0000}"/>
    <cellStyle name="Normal 11 2 2" xfId="2880" xr:uid="{00000000-0005-0000-0000-0000A00E0000}"/>
    <cellStyle name="Normal 11 2 3" xfId="2881" xr:uid="{00000000-0005-0000-0000-0000A10E0000}"/>
    <cellStyle name="Normal 11 2 3 2" xfId="4511" xr:uid="{00000000-0005-0000-0000-0000A20E0000}"/>
    <cellStyle name="Normal 11 2 3 2 2" xfId="5229" xr:uid="{00000000-0005-0000-0000-0000A30E0000}"/>
    <cellStyle name="Normal 11 2 3 2 2 2" xfId="7690" xr:uid="{00000000-0005-0000-0000-0000A20E0000}"/>
    <cellStyle name="Normal 11 2 3 2 3" xfId="7219" xr:uid="{00000000-0005-0000-0000-0000A10E0000}"/>
    <cellStyle name="Normal 11 2 3 3" xfId="5230" xr:uid="{00000000-0005-0000-0000-0000A40E0000}"/>
    <cellStyle name="Normal 11 2 3 3 2" xfId="7691" xr:uid="{00000000-0005-0000-0000-0000A30E0000}"/>
    <cellStyle name="Normal 11 2 3 4" xfId="6522" xr:uid="{00000000-0005-0000-0000-0000A00E0000}"/>
    <cellStyle name="Normal 11 3" xfId="2882" xr:uid="{00000000-0005-0000-0000-0000A50E0000}"/>
    <cellStyle name="Normal 11 3 2" xfId="4512" xr:uid="{00000000-0005-0000-0000-0000A60E0000}"/>
    <cellStyle name="Normal 11 3 2 2" xfId="5231" xr:uid="{00000000-0005-0000-0000-0000A70E0000}"/>
    <cellStyle name="Normal 11 3 2 2 2" xfId="7692" xr:uid="{00000000-0005-0000-0000-0000A60E0000}"/>
    <cellStyle name="Normal 11 3 2 3" xfId="7220" xr:uid="{00000000-0005-0000-0000-0000A50E0000}"/>
    <cellStyle name="Normal 11 3 3" xfId="5232" xr:uid="{00000000-0005-0000-0000-0000A80E0000}"/>
    <cellStyle name="Normal 11 3 3 2" xfId="7693" xr:uid="{00000000-0005-0000-0000-0000A70E0000}"/>
    <cellStyle name="Normal 11 3 4" xfId="6523" xr:uid="{00000000-0005-0000-0000-0000A40E0000}"/>
    <cellStyle name="Normal 11 4" xfId="2883" xr:uid="{00000000-0005-0000-0000-0000A90E0000}"/>
    <cellStyle name="Normal 11 4 2" xfId="4513" xr:uid="{00000000-0005-0000-0000-0000AA0E0000}"/>
    <cellStyle name="Normal 11 4 2 2" xfId="5233" xr:uid="{00000000-0005-0000-0000-0000AB0E0000}"/>
    <cellStyle name="Normal 11 4 2 2 2" xfId="7694" xr:uid="{00000000-0005-0000-0000-0000AA0E0000}"/>
    <cellStyle name="Normal 11 4 2 3" xfId="7221" xr:uid="{00000000-0005-0000-0000-0000A90E0000}"/>
    <cellStyle name="Normal 11 4 3" xfId="5234" xr:uid="{00000000-0005-0000-0000-0000AC0E0000}"/>
    <cellStyle name="Normal 11 4 3 2" xfId="7695" xr:uid="{00000000-0005-0000-0000-0000AB0E0000}"/>
    <cellStyle name="Normal 11 4 4" xfId="6524" xr:uid="{00000000-0005-0000-0000-0000A80E0000}"/>
    <cellStyle name="Normal 12" xfId="2884" xr:uid="{00000000-0005-0000-0000-0000AD0E0000}"/>
    <cellStyle name="Normal 12 2" xfId="2885" xr:uid="{00000000-0005-0000-0000-0000AE0E0000}"/>
    <cellStyle name="Normal 12 2 2" xfId="2886" xr:uid="{00000000-0005-0000-0000-0000AF0E0000}"/>
    <cellStyle name="Normal 12 2 3" xfId="2887" xr:uid="{00000000-0005-0000-0000-0000B00E0000}"/>
    <cellStyle name="Normal 12 2 3 2" xfId="4514" xr:uid="{00000000-0005-0000-0000-0000B10E0000}"/>
    <cellStyle name="Normal 12 2 3 2 2" xfId="5235" xr:uid="{00000000-0005-0000-0000-0000B20E0000}"/>
    <cellStyle name="Normal 12 2 3 2 2 2" xfId="7696" xr:uid="{00000000-0005-0000-0000-0000B10E0000}"/>
    <cellStyle name="Normal 12 2 3 2 3" xfId="7222" xr:uid="{00000000-0005-0000-0000-0000B00E0000}"/>
    <cellStyle name="Normal 12 2 3 3" xfId="5236" xr:uid="{00000000-0005-0000-0000-0000B30E0000}"/>
    <cellStyle name="Normal 12 2 3 3 2" xfId="7697" xr:uid="{00000000-0005-0000-0000-0000B20E0000}"/>
    <cellStyle name="Normal 12 2 3 4" xfId="6528" xr:uid="{00000000-0005-0000-0000-0000AF0E0000}"/>
    <cellStyle name="Normal 12 3" xfId="2888" xr:uid="{00000000-0005-0000-0000-0000B40E0000}"/>
    <cellStyle name="Normal 12 3 2" xfId="4515" xr:uid="{00000000-0005-0000-0000-0000B50E0000}"/>
    <cellStyle name="Normal 12 3 2 2" xfId="5237" xr:uid="{00000000-0005-0000-0000-0000B60E0000}"/>
    <cellStyle name="Normal 12 3 2 2 2" xfId="7698" xr:uid="{00000000-0005-0000-0000-0000B50E0000}"/>
    <cellStyle name="Normal 12 3 2 3" xfId="7223" xr:uid="{00000000-0005-0000-0000-0000B40E0000}"/>
    <cellStyle name="Normal 12 3 3" xfId="5238" xr:uid="{00000000-0005-0000-0000-0000B70E0000}"/>
    <cellStyle name="Normal 12 3 3 2" xfId="7699" xr:uid="{00000000-0005-0000-0000-0000B60E0000}"/>
    <cellStyle name="Normal 12 3 4" xfId="6529" xr:uid="{00000000-0005-0000-0000-0000B30E0000}"/>
    <cellStyle name="Normal 12 4" xfId="2889" xr:uid="{00000000-0005-0000-0000-0000B80E0000}"/>
    <cellStyle name="Normal 12 4 2" xfId="4516" xr:uid="{00000000-0005-0000-0000-0000B90E0000}"/>
    <cellStyle name="Normal 12 4 2 2" xfId="5239" xr:uid="{00000000-0005-0000-0000-0000BA0E0000}"/>
    <cellStyle name="Normal 12 4 2 2 2" xfId="7700" xr:uid="{00000000-0005-0000-0000-0000B90E0000}"/>
    <cellStyle name="Normal 12 4 2 3" xfId="7224" xr:uid="{00000000-0005-0000-0000-0000B80E0000}"/>
    <cellStyle name="Normal 12 4 3" xfId="5240" xr:uid="{00000000-0005-0000-0000-0000BB0E0000}"/>
    <cellStyle name="Normal 12 4 3 2" xfId="7701" xr:uid="{00000000-0005-0000-0000-0000BA0E0000}"/>
    <cellStyle name="Normal 12 4 4" xfId="6530" xr:uid="{00000000-0005-0000-0000-0000B70E0000}"/>
    <cellStyle name="Normal 12 5" xfId="2890" xr:uid="{00000000-0005-0000-0000-0000BC0E0000}"/>
    <cellStyle name="Normal 12 5 2" xfId="4517" xr:uid="{00000000-0005-0000-0000-0000BD0E0000}"/>
    <cellStyle name="Normal 12 5 2 2" xfId="5241" xr:uid="{00000000-0005-0000-0000-0000BE0E0000}"/>
    <cellStyle name="Normal 12 5 2 2 2" xfId="7702" xr:uid="{00000000-0005-0000-0000-0000BD0E0000}"/>
    <cellStyle name="Normal 12 5 2 3" xfId="7225" xr:uid="{00000000-0005-0000-0000-0000BC0E0000}"/>
    <cellStyle name="Normal 12 5 3" xfId="5242" xr:uid="{00000000-0005-0000-0000-0000BF0E0000}"/>
    <cellStyle name="Normal 12 5 3 2" xfId="7703" xr:uid="{00000000-0005-0000-0000-0000BE0E0000}"/>
    <cellStyle name="Normal 12 5 4" xfId="6531" xr:uid="{00000000-0005-0000-0000-0000BB0E0000}"/>
    <cellStyle name="Normal 13" xfId="2891" xr:uid="{00000000-0005-0000-0000-0000C00E0000}"/>
    <cellStyle name="Normal 13 2" xfId="2892" xr:uid="{00000000-0005-0000-0000-0000C10E0000}"/>
    <cellStyle name="Normal 13 2 2" xfId="2893" xr:uid="{00000000-0005-0000-0000-0000C20E0000}"/>
    <cellStyle name="Normal 13 2 2 2" xfId="2894" xr:uid="{00000000-0005-0000-0000-0000C30E0000}"/>
    <cellStyle name="Normal 13 3" xfId="2895" xr:uid="{00000000-0005-0000-0000-0000C40E0000}"/>
    <cellStyle name="Normal 13 3 2" xfId="2896" xr:uid="{00000000-0005-0000-0000-0000C50E0000}"/>
    <cellStyle name="Normal 13 4" xfId="2897" xr:uid="{00000000-0005-0000-0000-0000C60E0000}"/>
    <cellStyle name="Normal 13 4 2" xfId="4518" xr:uid="{00000000-0005-0000-0000-0000C70E0000}"/>
    <cellStyle name="Normal 13 4 2 2" xfId="5243" xr:uid="{00000000-0005-0000-0000-0000C80E0000}"/>
    <cellStyle name="Normal 13 4 2 2 2" xfId="7704" xr:uid="{00000000-0005-0000-0000-0000C70E0000}"/>
    <cellStyle name="Normal 13 4 2 3" xfId="7226" xr:uid="{00000000-0005-0000-0000-0000C60E0000}"/>
    <cellStyle name="Normal 13 4 3" xfId="5244" xr:uid="{00000000-0005-0000-0000-0000C90E0000}"/>
    <cellStyle name="Normal 13 4 3 2" xfId="7705" xr:uid="{00000000-0005-0000-0000-0000C80E0000}"/>
    <cellStyle name="Normal 13 4 4" xfId="6535" xr:uid="{00000000-0005-0000-0000-0000C50E0000}"/>
    <cellStyle name="Normal 14" xfId="2898" xr:uid="{00000000-0005-0000-0000-0000CA0E0000}"/>
    <cellStyle name="Normal 14 2" xfId="2899" xr:uid="{00000000-0005-0000-0000-0000CB0E0000}"/>
    <cellStyle name="Normal 14 2 2" xfId="2900" xr:uid="{00000000-0005-0000-0000-0000CC0E0000}"/>
    <cellStyle name="Normal 14 2 2 2" xfId="2901" xr:uid="{00000000-0005-0000-0000-0000CD0E0000}"/>
    <cellStyle name="Normal 14 3" xfId="2902" xr:uid="{00000000-0005-0000-0000-0000CE0E0000}"/>
    <cellStyle name="Normal 14 3 2" xfId="2903" xr:uid="{00000000-0005-0000-0000-0000CF0E0000}"/>
    <cellStyle name="Normal 14 4" xfId="2904" xr:uid="{00000000-0005-0000-0000-0000D00E0000}"/>
    <cellStyle name="Normal 14 4 2" xfId="4519" xr:uid="{00000000-0005-0000-0000-0000D10E0000}"/>
    <cellStyle name="Normal 14 4 2 2" xfId="5245" xr:uid="{00000000-0005-0000-0000-0000D20E0000}"/>
    <cellStyle name="Normal 14 4 2 2 2" xfId="7706" xr:uid="{00000000-0005-0000-0000-0000D10E0000}"/>
    <cellStyle name="Normal 14 4 2 3" xfId="7227" xr:uid="{00000000-0005-0000-0000-0000D00E0000}"/>
    <cellStyle name="Normal 14 4 3" xfId="5246" xr:uid="{00000000-0005-0000-0000-0000D30E0000}"/>
    <cellStyle name="Normal 14 4 3 2" xfId="7707" xr:uid="{00000000-0005-0000-0000-0000D20E0000}"/>
    <cellStyle name="Normal 14 4 4" xfId="6542" xr:uid="{00000000-0005-0000-0000-0000CF0E0000}"/>
    <cellStyle name="Normal 1475" xfId="4520" xr:uid="{00000000-0005-0000-0000-0000D40E0000}"/>
    <cellStyle name="Normal 15" xfId="2905" xr:uid="{00000000-0005-0000-0000-0000D50E0000}"/>
    <cellStyle name="Normal 15 2" xfId="2906" xr:uid="{00000000-0005-0000-0000-0000D60E0000}"/>
    <cellStyle name="Normal 15 2 2" xfId="2907" xr:uid="{00000000-0005-0000-0000-0000D70E0000}"/>
    <cellStyle name="Normal 15 2 2 2" xfId="2908" xr:uid="{00000000-0005-0000-0000-0000D80E0000}"/>
    <cellStyle name="Normal 15 3" xfId="2909" xr:uid="{00000000-0005-0000-0000-0000D90E0000}"/>
    <cellStyle name="Normal 15 3 2" xfId="2910" xr:uid="{00000000-0005-0000-0000-0000DA0E0000}"/>
    <cellStyle name="Normal 15 4" xfId="2911" xr:uid="{00000000-0005-0000-0000-0000DB0E0000}"/>
    <cellStyle name="Normal 15 4 2" xfId="4521" xr:uid="{00000000-0005-0000-0000-0000DC0E0000}"/>
    <cellStyle name="Normal 15 4 2 2" xfId="5247" xr:uid="{00000000-0005-0000-0000-0000DD0E0000}"/>
    <cellStyle name="Normal 15 4 2 2 2" xfId="7708" xr:uid="{00000000-0005-0000-0000-0000DC0E0000}"/>
    <cellStyle name="Normal 15 4 2 3" xfId="7229" xr:uid="{00000000-0005-0000-0000-0000DB0E0000}"/>
    <cellStyle name="Normal 15 4 3" xfId="5248" xr:uid="{00000000-0005-0000-0000-0000DE0E0000}"/>
    <cellStyle name="Normal 15 4 3 2" xfId="7709" xr:uid="{00000000-0005-0000-0000-0000DD0E0000}"/>
    <cellStyle name="Normal 15 4 4" xfId="6549" xr:uid="{00000000-0005-0000-0000-0000DA0E0000}"/>
    <cellStyle name="Normal 158" xfId="4522" xr:uid="{00000000-0005-0000-0000-0000DF0E0000}"/>
    <cellStyle name="Normal 159" xfId="4523" xr:uid="{00000000-0005-0000-0000-0000E00E0000}"/>
    <cellStyle name="Normal 16" xfId="2912" xr:uid="{00000000-0005-0000-0000-0000E10E0000}"/>
    <cellStyle name="Normal 16 2" xfId="2913" xr:uid="{00000000-0005-0000-0000-0000E20E0000}"/>
    <cellStyle name="Normal 16 2 2" xfId="2914" xr:uid="{00000000-0005-0000-0000-0000E30E0000}"/>
    <cellStyle name="Normal 16 2 2 2" xfId="2915" xr:uid="{00000000-0005-0000-0000-0000E40E0000}"/>
    <cellStyle name="Normal 16 3" xfId="2916" xr:uid="{00000000-0005-0000-0000-0000E50E0000}"/>
    <cellStyle name="Normal 16 3 2" xfId="2917" xr:uid="{00000000-0005-0000-0000-0000E60E0000}"/>
    <cellStyle name="Normal 16 3 3" xfId="4524" xr:uid="{00000000-0005-0000-0000-0000E70E0000}"/>
    <cellStyle name="Normal 16 3 4" xfId="4525" xr:uid="{00000000-0005-0000-0000-0000E80E0000}"/>
    <cellStyle name="Normal 17" xfId="2918" xr:uid="{00000000-0005-0000-0000-0000E90E0000}"/>
    <cellStyle name="Normal 17 2" xfId="2919" xr:uid="{00000000-0005-0000-0000-0000EA0E0000}"/>
    <cellStyle name="Normal 17 2 2" xfId="2920" xr:uid="{00000000-0005-0000-0000-0000EB0E0000}"/>
    <cellStyle name="Normal 17 2 2 2" xfId="2921" xr:uid="{00000000-0005-0000-0000-0000EC0E0000}"/>
    <cellStyle name="Normal 17 3" xfId="2922" xr:uid="{00000000-0005-0000-0000-0000ED0E0000}"/>
    <cellStyle name="Normal 17 3 2" xfId="2923" xr:uid="{00000000-0005-0000-0000-0000EE0E0000}"/>
    <cellStyle name="Normal 17 4" xfId="2924" xr:uid="{00000000-0005-0000-0000-0000EF0E0000}"/>
    <cellStyle name="Normal 17 4 2" xfId="4526" xr:uid="{00000000-0005-0000-0000-0000F00E0000}"/>
    <cellStyle name="Normal 17 4 2 2" xfId="5249" xr:uid="{00000000-0005-0000-0000-0000F10E0000}"/>
    <cellStyle name="Normal 17 4 2 2 2" xfId="7710" xr:uid="{00000000-0005-0000-0000-0000F00E0000}"/>
    <cellStyle name="Normal 17 4 2 3" xfId="7233" xr:uid="{00000000-0005-0000-0000-0000EF0E0000}"/>
    <cellStyle name="Normal 17 4 3" xfId="5250" xr:uid="{00000000-0005-0000-0000-0000F20E0000}"/>
    <cellStyle name="Normal 17 4 3 2" xfId="7711" xr:uid="{00000000-0005-0000-0000-0000F10E0000}"/>
    <cellStyle name="Normal 17 4 4" xfId="6556" xr:uid="{00000000-0005-0000-0000-0000EE0E0000}"/>
    <cellStyle name="Normal 18" xfId="2925" xr:uid="{00000000-0005-0000-0000-0000F30E0000}"/>
    <cellStyle name="Normal 18 2" xfId="2926" xr:uid="{00000000-0005-0000-0000-0000F40E0000}"/>
    <cellStyle name="Normal 18 2 2" xfId="2927" xr:uid="{00000000-0005-0000-0000-0000F50E0000}"/>
    <cellStyle name="Normal 18 3" xfId="2928" xr:uid="{00000000-0005-0000-0000-0000F60E0000}"/>
    <cellStyle name="Normal 18 3 2" xfId="4527" xr:uid="{00000000-0005-0000-0000-0000F70E0000}"/>
    <cellStyle name="Normal 18 3 2 2" xfId="5251" xr:uid="{00000000-0005-0000-0000-0000F80E0000}"/>
    <cellStyle name="Normal 18 3 2 2 2" xfId="7712" xr:uid="{00000000-0005-0000-0000-0000F70E0000}"/>
    <cellStyle name="Normal 18 3 2 3" xfId="7234" xr:uid="{00000000-0005-0000-0000-0000F60E0000}"/>
    <cellStyle name="Normal 18 3 3" xfId="5252" xr:uid="{00000000-0005-0000-0000-0000F90E0000}"/>
    <cellStyle name="Normal 18 3 3 2" xfId="7713" xr:uid="{00000000-0005-0000-0000-0000F80E0000}"/>
    <cellStyle name="Normal 18 3 4" xfId="6557" xr:uid="{00000000-0005-0000-0000-0000F50E0000}"/>
    <cellStyle name="Normal 19" xfId="2929" xr:uid="{00000000-0005-0000-0000-0000FA0E0000}"/>
    <cellStyle name="Normal 19 2" xfId="2930" xr:uid="{00000000-0005-0000-0000-0000FB0E0000}"/>
    <cellStyle name="Normal 19 2 2" xfId="2931" xr:uid="{00000000-0005-0000-0000-0000FC0E0000}"/>
    <cellStyle name="Normal 19 3" xfId="2932" xr:uid="{00000000-0005-0000-0000-0000FD0E0000}"/>
    <cellStyle name="Normal 19 3 2" xfId="4528" xr:uid="{00000000-0005-0000-0000-0000FE0E0000}"/>
    <cellStyle name="Normal 19 3 2 2" xfId="5253" xr:uid="{00000000-0005-0000-0000-0000FF0E0000}"/>
    <cellStyle name="Normal 19 3 2 2 2" xfId="7714" xr:uid="{00000000-0005-0000-0000-0000FE0E0000}"/>
    <cellStyle name="Normal 19 3 2 3" xfId="7235" xr:uid="{00000000-0005-0000-0000-0000FD0E0000}"/>
    <cellStyle name="Normal 19 3 3" xfId="5254" xr:uid="{00000000-0005-0000-0000-0000000F0000}"/>
    <cellStyle name="Normal 19 3 3 2" xfId="7715" xr:uid="{00000000-0005-0000-0000-0000FF0E0000}"/>
    <cellStyle name="Normal 19 3 4" xfId="6558" xr:uid="{00000000-0005-0000-0000-0000FC0E0000}"/>
    <cellStyle name="Normal 2" xfId="2933" xr:uid="{00000000-0005-0000-0000-0000010F0000}"/>
    <cellStyle name="Normal 2 10" xfId="4529" xr:uid="{00000000-0005-0000-0000-0000020F0000}"/>
    <cellStyle name="Normal 2 2" xfId="2934" xr:uid="{00000000-0005-0000-0000-0000030F0000}"/>
    <cellStyle name="Normal 2 2 2" xfId="2935" xr:uid="{00000000-0005-0000-0000-0000040F0000}"/>
    <cellStyle name="Normal 2 2 2 2" xfId="2936" xr:uid="{00000000-0005-0000-0000-0000050F0000}"/>
    <cellStyle name="Normal 2 2 3" xfId="4530" xr:uid="{00000000-0005-0000-0000-0000060F0000}"/>
    <cellStyle name="Normal 2 2 3 2" xfId="5255" xr:uid="{00000000-0005-0000-0000-0000070F0000}"/>
    <cellStyle name="Normal 2 2 3 2 2" xfId="7716" xr:uid="{00000000-0005-0000-0000-0000060F0000}"/>
    <cellStyle name="Normal 2 2 3 3" xfId="7236" xr:uid="{00000000-0005-0000-0000-0000050F0000}"/>
    <cellStyle name="Normal 2 3" xfId="2937" xr:uid="{00000000-0005-0000-0000-0000080F0000}"/>
    <cellStyle name="Normal 2 3 2" xfId="2938" xr:uid="{00000000-0005-0000-0000-0000090F0000}"/>
    <cellStyle name="Normal 2 3 3" xfId="3741" xr:uid="{00000000-0005-0000-0000-00000A0F0000}"/>
    <cellStyle name="Normal 2 3 3 2" xfId="4531" xr:uid="{00000000-0005-0000-0000-00000B0F0000}"/>
    <cellStyle name="Normal 2 3 3 2 2" xfId="5256" xr:uid="{00000000-0005-0000-0000-00000C0F0000}"/>
    <cellStyle name="Normal 2 3 3 2 2 2" xfId="7717" xr:uid="{00000000-0005-0000-0000-00000B0F0000}"/>
    <cellStyle name="Normal 2 3 3 2 3" xfId="7237" xr:uid="{00000000-0005-0000-0000-00000A0F0000}"/>
    <cellStyle name="Normal 2 3 3 3" xfId="5257" xr:uid="{00000000-0005-0000-0000-00000D0F0000}"/>
    <cellStyle name="Normal 2 3 3 3 2" xfId="7718" xr:uid="{00000000-0005-0000-0000-00000C0F0000}"/>
    <cellStyle name="Normal 2 3 3 4" xfId="5450" xr:uid="{00000000-0005-0000-0000-00000E0F0000}"/>
    <cellStyle name="Normal 2 3 3 4 2" xfId="9666" xr:uid="{83D97FBE-9D35-4A45-85C5-8B574C3FA217}"/>
    <cellStyle name="Normal 2 3 3 5" xfId="7018" xr:uid="{00000000-0005-0000-0000-0000090F0000}"/>
    <cellStyle name="Normal 2 3 4" xfId="4532" xr:uid="{00000000-0005-0000-0000-00000F0F0000}"/>
    <cellStyle name="Normal 2 3 4 2" xfId="5258" xr:uid="{00000000-0005-0000-0000-0000100F0000}"/>
    <cellStyle name="Normal 2 3 4 2 2" xfId="7719" xr:uid="{00000000-0005-0000-0000-00000E0F0000}"/>
    <cellStyle name="Normal 2 3 4 3" xfId="7238" xr:uid="{00000000-0005-0000-0000-00000D0F0000}"/>
    <cellStyle name="Normal 2 3 5" xfId="5259" xr:uid="{00000000-0005-0000-0000-0000110F0000}"/>
    <cellStyle name="Normal 2 3 5 2" xfId="7720" xr:uid="{00000000-0005-0000-0000-00000F0F0000}"/>
    <cellStyle name="Normal 2 3 6" xfId="6561" xr:uid="{00000000-0005-0000-0000-0000070F0000}"/>
    <cellStyle name="Normal 2 4" xfId="2939" xr:uid="{00000000-0005-0000-0000-0000120F0000}"/>
    <cellStyle name="Normal 2 4 2" xfId="4533" xr:uid="{00000000-0005-0000-0000-0000130F0000}"/>
    <cellStyle name="Normal 2 4 2 2" xfId="5260" xr:uid="{00000000-0005-0000-0000-0000140F0000}"/>
    <cellStyle name="Normal 2 4 2 2 2" xfId="7721" xr:uid="{00000000-0005-0000-0000-0000120F0000}"/>
    <cellStyle name="Normal 2 4 2 3" xfId="7239" xr:uid="{00000000-0005-0000-0000-0000110F0000}"/>
    <cellStyle name="Normal 2 4 3" xfId="5261" xr:uid="{00000000-0005-0000-0000-0000150F0000}"/>
    <cellStyle name="Normal 2 4 3 2" xfId="7722" xr:uid="{00000000-0005-0000-0000-0000130F0000}"/>
    <cellStyle name="Normal 2 4 4" xfId="6562" xr:uid="{00000000-0005-0000-0000-0000100F0000}"/>
    <cellStyle name="Normal 2 5" xfId="2940" xr:uid="{00000000-0005-0000-0000-0000160F0000}"/>
    <cellStyle name="Normal 2 5 2" xfId="4534" xr:uid="{00000000-0005-0000-0000-0000170F0000}"/>
    <cellStyle name="Normal 2 5 2 2" xfId="5262" xr:uid="{00000000-0005-0000-0000-0000180F0000}"/>
    <cellStyle name="Normal 2 5 2 2 2" xfId="7723" xr:uid="{00000000-0005-0000-0000-0000160F0000}"/>
    <cellStyle name="Normal 2 5 2 3" xfId="7240" xr:uid="{00000000-0005-0000-0000-0000150F0000}"/>
    <cellStyle name="Normal 2 5 3" xfId="5263" xr:uid="{00000000-0005-0000-0000-0000190F0000}"/>
    <cellStyle name="Normal 2 5 3 2" xfId="7724" xr:uid="{00000000-0005-0000-0000-0000170F0000}"/>
    <cellStyle name="Normal 2 5 4" xfId="6563" xr:uid="{00000000-0005-0000-0000-0000140F0000}"/>
    <cellStyle name="Normal 2 6" xfId="5264" xr:uid="{00000000-0005-0000-0000-00001A0F0000}"/>
    <cellStyle name="Normal 2 6 2" xfId="7725" xr:uid="{00000000-0005-0000-0000-0000180F0000}"/>
    <cellStyle name="Normal 2 7" xfId="6559" xr:uid="{00000000-0005-0000-0000-0000000F0000}"/>
    <cellStyle name="Normal 2_Analyse TVE" xfId="2941" xr:uid="{00000000-0005-0000-0000-00001B0F0000}"/>
    <cellStyle name="Normal 20" xfId="2942" xr:uid="{00000000-0005-0000-0000-00001C0F0000}"/>
    <cellStyle name="Normal 20 2" xfId="2943" xr:uid="{00000000-0005-0000-0000-00001D0F0000}"/>
    <cellStyle name="Normal 20 2 2" xfId="2944" xr:uid="{00000000-0005-0000-0000-00001E0F0000}"/>
    <cellStyle name="Normal 20 3" xfId="2945" xr:uid="{00000000-0005-0000-0000-00001F0F0000}"/>
    <cellStyle name="Normal 20 3 2" xfId="4535" xr:uid="{00000000-0005-0000-0000-0000200F0000}"/>
    <cellStyle name="Normal 20 3 2 2" xfId="5265" xr:uid="{00000000-0005-0000-0000-0000210F0000}"/>
    <cellStyle name="Normal 20 3 2 2 2" xfId="7726" xr:uid="{00000000-0005-0000-0000-00001F0F0000}"/>
    <cellStyle name="Normal 20 3 2 3" xfId="7241" xr:uid="{00000000-0005-0000-0000-00001E0F0000}"/>
    <cellStyle name="Normal 20 3 3" xfId="5266" xr:uid="{00000000-0005-0000-0000-0000220F0000}"/>
    <cellStyle name="Normal 20 3 3 2" xfId="7727" xr:uid="{00000000-0005-0000-0000-0000200F0000}"/>
    <cellStyle name="Normal 20 3 4" xfId="6564" xr:uid="{00000000-0005-0000-0000-00001D0F0000}"/>
    <cellStyle name="Normal 21" xfId="2946" xr:uid="{00000000-0005-0000-0000-0000230F0000}"/>
    <cellStyle name="Normal 21 2" xfId="2947" xr:uid="{00000000-0005-0000-0000-0000240F0000}"/>
    <cellStyle name="Normal 21 2 2" xfId="2948" xr:uid="{00000000-0005-0000-0000-0000250F0000}"/>
    <cellStyle name="Normal 21 3" xfId="2949" xr:uid="{00000000-0005-0000-0000-0000260F0000}"/>
    <cellStyle name="Normal 21 3 2" xfId="4536" xr:uid="{00000000-0005-0000-0000-0000270F0000}"/>
    <cellStyle name="Normal 21 3 2 2" xfId="5267" xr:uid="{00000000-0005-0000-0000-0000280F0000}"/>
    <cellStyle name="Normal 21 3 2 2 2" xfId="7728" xr:uid="{00000000-0005-0000-0000-0000260F0000}"/>
    <cellStyle name="Normal 21 3 2 3" xfId="7242" xr:uid="{00000000-0005-0000-0000-0000250F0000}"/>
    <cellStyle name="Normal 21 3 3" xfId="5268" xr:uid="{00000000-0005-0000-0000-0000290F0000}"/>
    <cellStyle name="Normal 21 3 3 2" xfId="7729" xr:uid="{00000000-0005-0000-0000-0000270F0000}"/>
    <cellStyle name="Normal 21 3 4" xfId="6565" xr:uid="{00000000-0005-0000-0000-0000240F0000}"/>
    <cellStyle name="Normal 219" xfId="4537" xr:uid="{00000000-0005-0000-0000-00002A0F0000}"/>
    <cellStyle name="Normal 219 2" xfId="5269" xr:uid="{00000000-0005-0000-0000-00002B0F0000}"/>
    <cellStyle name="Normal 219 2 2" xfId="7730" xr:uid="{00000000-0005-0000-0000-0000290F0000}"/>
    <cellStyle name="Normal 219 3" xfId="7243" xr:uid="{00000000-0005-0000-0000-0000280F0000}"/>
    <cellStyle name="Normal 22" xfId="2950" xr:uid="{00000000-0005-0000-0000-00002C0F0000}"/>
    <cellStyle name="Normal 22 2" xfId="2951" xr:uid="{00000000-0005-0000-0000-00002D0F0000}"/>
    <cellStyle name="Normal 22 2 2" xfId="2952" xr:uid="{00000000-0005-0000-0000-00002E0F0000}"/>
    <cellStyle name="Normal 22 3" xfId="2953" xr:uid="{00000000-0005-0000-0000-00002F0F0000}"/>
    <cellStyle name="Normal 22 3 2" xfId="4538" xr:uid="{00000000-0005-0000-0000-0000300F0000}"/>
    <cellStyle name="Normal 22 3 2 2" xfId="5270" xr:uid="{00000000-0005-0000-0000-0000310F0000}"/>
    <cellStyle name="Normal 22 3 2 2 2" xfId="7731" xr:uid="{00000000-0005-0000-0000-00002F0F0000}"/>
    <cellStyle name="Normal 22 3 2 3" xfId="7244" xr:uid="{00000000-0005-0000-0000-00002E0F0000}"/>
    <cellStyle name="Normal 22 3 3" xfId="5271" xr:uid="{00000000-0005-0000-0000-0000320F0000}"/>
    <cellStyle name="Normal 22 3 3 2" xfId="7732" xr:uid="{00000000-0005-0000-0000-0000300F0000}"/>
    <cellStyle name="Normal 22 3 4" xfId="6566" xr:uid="{00000000-0005-0000-0000-00002D0F0000}"/>
    <cellStyle name="Normal 220" xfId="4539" xr:uid="{00000000-0005-0000-0000-0000330F0000}"/>
    <cellStyle name="Normal 220 2" xfId="5272" xr:uid="{00000000-0005-0000-0000-0000340F0000}"/>
    <cellStyle name="Normal 220 2 2" xfId="7733" xr:uid="{00000000-0005-0000-0000-0000320F0000}"/>
    <cellStyle name="Normal 220 3" xfId="7245" xr:uid="{00000000-0005-0000-0000-0000310F0000}"/>
    <cellStyle name="Normal 221" xfId="4540" xr:uid="{00000000-0005-0000-0000-0000350F0000}"/>
    <cellStyle name="Normal 221 2" xfId="5273" xr:uid="{00000000-0005-0000-0000-0000360F0000}"/>
    <cellStyle name="Normal 221 2 2" xfId="7734" xr:uid="{00000000-0005-0000-0000-0000340F0000}"/>
    <cellStyle name="Normal 221 3" xfId="7246" xr:uid="{00000000-0005-0000-0000-0000330F0000}"/>
    <cellStyle name="Normal 23" xfId="2954" xr:uid="{00000000-0005-0000-0000-0000370F0000}"/>
    <cellStyle name="Normal 23 2" xfId="2955" xr:uid="{00000000-0005-0000-0000-0000380F0000}"/>
    <cellStyle name="Normal 23 2 2" xfId="2956" xr:uid="{00000000-0005-0000-0000-0000390F0000}"/>
    <cellStyle name="Normal 23 3" xfId="2957" xr:uid="{00000000-0005-0000-0000-00003A0F0000}"/>
    <cellStyle name="Normal 23 3 2" xfId="4541" xr:uid="{00000000-0005-0000-0000-00003B0F0000}"/>
    <cellStyle name="Normal 23 3 2 2" xfId="5274" xr:uid="{00000000-0005-0000-0000-00003C0F0000}"/>
    <cellStyle name="Normal 23 3 2 2 2" xfId="7735" xr:uid="{00000000-0005-0000-0000-00003A0F0000}"/>
    <cellStyle name="Normal 23 3 2 3" xfId="7247" xr:uid="{00000000-0005-0000-0000-0000390F0000}"/>
    <cellStyle name="Normal 23 3 3" xfId="5275" xr:uid="{00000000-0005-0000-0000-00003D0F0000}"/>
    <cellStyle name="Normal 23 3 3 2" xfId="7736" xr:uid="{00000000-0005-0000-0000-00003B0F0000}"/>
    <cellStyle name="Normal 23 3 4" xfId="6567" xr:uid="{00000000-0005-0000-0000-0000380F0000}"/>
    <cellStyle name="Normal 24" xfId="2958" xr:uid="{00000000-0005-0000-0000-00003E0F0000}"/>
    <cellStyle name="Normal 24 2" xfId="2959" xr:uid="{00000000-0005-0000-0000-00003F0F0000}"/>
    <cellStyle name="Normal 24 2 2" xfId="2960" xr:uid="{00000000-0005-0000-0000-0000400F0000}"/>
    <cellStyle name="Normal 24 3" xfId="2961" xr:uid="{00000000-0005-0000-0000-0000410F0000}"/>
    <cellStyle name="Normal 24 3 2" xfId="4542" xr:uid="{00000000-0005-0000-0000-0000420F0000}"/>
    <cellStyle name="Normal 24 3 2 2" xfId="5276" xr:uid="{00000000-0005-0000-0000-0000430F0000}"/>
    <cellStyle name="Normal 24 3 2 2 2" xfId="7737" xr:uid="{00000000-0005-0000-0000-0000410F0000}"/>
    <cellStyle name="Normal 24 3 2 3" xfId="7248" xr:uid="{00000000-0005-0000-0000-0000400F0000}"/>
    <cellStyle name="Normal 24 3 3" xfId="5277" xr:uid="{00000000-0005-0000-0000-0000440F0000}"/>
    <cellStyle name="Normal 24 3 3 2" xfId="7738" xr:uid="{00000000-0005-0000-0000-0000420F0000}"/>
    <cellStyle name="Normal 24 3 4" xfId="6568" xr:uid="{00000000-0005-0000-0000-00003F0F0000}"/>
    <cellStyle name="Normal 25" xfId="2962" xr:uid="{00000000-0005-0000-0000-0000450F0000}"/>
    <cellStyle name="Normal 25 2" xfId="2963" xr:uid="{00000000-0005-0000-0000-0000460F0000}"/>
    <cellStyle name="Normal 25 2 2" xfId="2964" xr:uid="{00000000-0005-0000-0000-0000470F0000}"/>
    <cellStyle name="Normal 25 3" xfId="2965" xr:uid="{00000000-0005-0000-0000-0000480F0000}"/>
    <cellStyle name="Normal 25 3 2" xfId="4543" xr:uid="{00000000-0005-0000-0000-0000490F0000}"/>
    <cellStyle name="Normal 25 3 2 2" xfId="5278" xr:uid="{00000000-0005-0000-0000-00004A0F0000}"/>
    <cellStyle name="Normal 25 3 2 2 2" xfId="7739" xr:uid="{00000000-0005-0000-0000-0000480F0000}"/>
    <cellStyle name="Normal 25 3 2 3" xfId="7249" xr:uid="{00000000-0005-0000-0000-0000470F0000}"/>
    <cellStyle name="Normal 25 3 3" xfId="5279" xr:uid="{00000000-0005-0000-0000-00004B0F0000}"/>
    <cellStyle name="Normal 25 3 3 2" xfId="7740" xr:uid="{00000000-0005-0000-0000-0000490F0000}"/>
    <cellStyle name="Normal 25 3 4" xfId="6569" xr:uid="{00000000-0005-0000-0000-0000460F0000}"/>
    <cellStyle name="Normal 26" xfId="2966" xr:uid="{00000000-0005-0000-0000-00004C0F0000}"/>
    <cellStyle name="Normal 26 2" xfId="2967" xr:uid="{00000000-0005-0000-0000-00004D0F0000}"/>
    <cellStyle name="Normal 26 2 2" xfId="2968" xr:uid="{00000000-0005-0000-0000-00004E0F0000}"/>
    <cellStyle name="Normal 26 3" xfId="2969" xr:uid="{00000000-0005-0000-0000-00004F0F0000}"/>
    <cellStyle name="Normal 26 3 2" xfId="4544" xr:uid="{00000000-0005-0000-0000-0000500F0000}"/>
    <cellStyle name="Normal 26 3 2 2" xfId="5280" xr:uid="{00000000-0005-0000-0000-0000510F0000}"/>
    <cellStyle name="Normal 26 3 2 2 2" xfId="7741" xr:uid="{00000000-0005-0000-0000-00004F0F0000}"/>
    <cellStyle name="Normal 26 3 2 3" xfId="7250" xr:uid="{00000000-0005-0000-0000-00004E0F0000}"/>
    <cellStyle name="Normal 26 3 3" xfId="5281" xr:uid="{00000000-0005-0000-0000-0000520F0000}"/>
    <cellStyle name="Normal 26 3 3 2" xfId="7742" xr:uid="{00000000-0005-0000-0000-0000500F0000}"/>
    <cellStyle name="Normal 26 3 4" xfId="6570" xr:uid="{00000000-0005-0000-0000-00004D0F0000}"/>
    <cellStyle name="Normal 269" xfId="4545" xr:uid="{00000000-0005-0000-0000-0000530F0000}"/>
    <cellStyle name="Normal 27" xfId="2970" xr:uid="{00000000-0005-0000-0000-0000540F0000}"/>
    <cellStyle name="Normal 27 2" xfId="2971" xr:uid="{00000000-0005-0000-0000-0000550F0000}"/>
    <cellStyle name="Normal 27 2 2" xfId="2972" xr:uid="{00000000-0005-0000-0000-0000560F0000}"/>
    <cellStyle name="Normal 27 3" xfId="2973" xr:uid="{00000000-0005-0000-0000-0000570F0000}"/>
    <cellStyle name="Normal 27 3 2" xfId="4546" xr:uid="{00000000-0005-0000-0000-0000580F0000}"/>
    <cellStyle name="Normal 27 3 2 2" xfId="5282" xr:uid="{00000000-0005-0000-0000-0000590F0000}"/>
    <cellStyle name="Normal 27 3 2 2 2" xfId="7743" xr:uid="{00000000-0005-0000-0000-0000570F0000}"/>
    <cellStyle name="Normal 27 3 2 3" xfId="7251" xr:uid="{00000000-0005-0000-0000-0000560F0000}"/>
    <cellStyle name="Normal 27 3 3" xfId="5283" xr:uid="{00000000-0005-0000-0000-00005A0F0000}"/>
    <cellStyle name="Normal 27 3 3 2" xfId="7744" xr:uid="{00000000-0005-0000-0000-0000580F0000}"/>
    <cellStyle name="Normal 27 3 4" xfId="6571" xr:uid="{00000000-0005-0000-0000-0000550F0000}"/>
    <cellStyle name="Normal 28" xfId="2974" xr:uid="{00000000-0005-0000-0000-00005B0F0000}"/>
    <cellStyle name="Normal 28 2" xfId="2975" xr:uid="{00000000-0005-0000-0000-00005C0F0000}"/>
    <cellStyle name="Normal 28 2 2" xfId="2976" xr:uid="{00000000-0005-0000-0000-00005D0F0000}"/>
    <cellStyle name="Normal 28 3" xfId="2977" xr:uid="{00000000-0005-0000-0000-00005E0F0000}"/>
    <cellStyle name="Normal 28 3 2" xfId="4547" xr:uid="{00000000-0005-0000-0000-00005F0F0000}"/>
    <cellStyle name="Normal 28 3 2 2" xfId="5284" xr:uid="{00000000-0005-0000-0000-0000600F0000}"/>
    <cellStyle name="Normal 28 3 2 2 2" xfId="7745" xr:uid="{00000000-0005-0000-0000-00005E0F0000}"/>
    <cellStyle name="Normal 28 3 2 3" xfId="7252" xr:uid="{00000000-0005-0000-0000-00005D0F0000}"/>
    <cellStyle name="Normal 28 3 3" xfId="5285" xr:uid="{00000000-0005-0000-0000-0000610F0000}"/>
    <cellStyle name="Normal 28 3 3 2" xfId="7746" xr:uid="{00000000-0005-0000-0000-00005F0F0000}"/>
    <cellStyle name="Normal 28 3 4" xfId="6572" xr:uid="{00000000-0005-0000-0000-00005C0F0000}"/>
    <cellStyle name="Normal 281" xfId="4548" xr:uid="{00000000-0005-0000-0000-0000620F0000}"/>
    <cellStyle name="Normal 281 2" xfId="5286" xr:uid="{00000000-0005-0000-0000-0000630F0000}"/>
    <cellStyle name="Normal 281 2 2" xfId="7747" xr:uid="{00000000-0005-0000-0000-0000610F0000}"/>
    <cellStyle name="Normal 281 3" xfId="7253" xr:uid="{00000000-0005-0000-0000-0000600F0000}"/>
    <cellStyle name="Normal 29" xfId="2978" xr:uid="{00000000-0005-0000-0000-0000640F0000}"/>
    <cellStyle name="Normal 29 2" xfId="2979" xr:uid="{00000000-0005-0000-0000-0000650F0000}"/>
    <cellStyle name="Normal 29 2 2" xfId="2980" xr:uid="{00000000-0005-0000-0000-0000660F0000}"/>
    <cellStyle name="Normal 3" xfId="2981" xr:uid="{00000000-0005-0000-0000-0000670F0000}"/>
    <cellStyle name="Normal 3 2" xfId="2982" xr:uid="{00000000-0005-0000-0000-0000680F0000}"/>
    <cellStyle name="Normal 3 2 2" xfId="2983" xr:uid="{00000000-0005-0000-0000-0000690F0000}"/>
    <cellStyle name="Normal 3 2 2 2" xfId="2984" xr:uid="{00000000-0005-0000-0000-00006A0F0000}"/>
    <cellStyle name="Normal 3 2 2 2 2" xfId="2985" xr:uid="{00000000-0005-0000-0000-00006B0F0000}"/>
    <cellStyle name="Normal 3 2 2 2 2 2" xfId="4549" xr:uid="{00000000-0005-0000-0000-00006C0F0000}"/>
    <cellStyle name="Normal 3 2 2 2 2 2 2" xfId="5287" xr:uid="{00000000-0005-0000-0000-00006D0F0000}"/>
    <cellStyle name="Normal 3 2 2 2 2 2 2 2" xfId="7748" xr:uid="{00000000-0005-0000-0000-00006B0F0000}"/>
    <cellStyle name="Normal 3 2 2 2 2 2 3" xfId="7254" xr:uid="{00000000-0005-0000-0000-00006A0F0000}"/>
    <cellStyle name="Normal 3 2 2 2 2 3" xfId="5288" xr:uid="{00000000-0005-0000-0000-00006E0F0000}"/>
    <cellStyle name="Normal 3 2 2 2 2 3 2" xfId="7749" xr:uid="{00000000-0005-0000-0000-00006C0F0000}"/>
    <cellStyle name="Normal 3 2 2 2 2 4" xfId="6574" xr:uid="{00000000-0005-0000-0000-0000690F0000}"/>
    <cellStyle name="Normal 3 2 2 2 3" xfId="2986" xr:uid="{00000000-0005-0000-0000-00006F0F0000}"/>
    <cellStyle name="Normal 3 2 2 2 3 2" xfId="4550" xr:uid="{00000000-0005-0000-0000-0000700F0000}"/>
    <cellStyle name="Normal 3 2 2 2 3 2 2" xfId="5289" xr:uid="{00000000-0005-0000-0000-0000710F0000}"/>
    <cellStyle name="Normal 3 2 2 2 3 2 2 2" xfId="7750" xr:uid="{00000000-0005-0000-0000-00006F0F0000}"/>
    <cellStyle name="Normal 3 2 2 2 3 2 3" xfId="7255" xr:uid="{00000000-0005-0000-0000-00006E0F0000}"/>
    <cellStyle name="Normal 3 2 2 2 3 3" xfId="5290" xr:uid="{00000000-0005-0000-0000-0000720F0000}"/>
    <cellStyle name="Normal 3 2 2 2 3 3 2" xfId="7751" xr:uid="{00000000-0005-0000-0000-0000700F0000}"/>
    <cellStyle name="Normal 3 2 2 2 3 4" xfId="6575" xr:uid="{00000000-0005-0000-0000-00006D0F0000}"/>
    <cellStyle name="Normal 3 2 2 2 4" xfId="4551" xr:uid="{00000000-0005-0000-0000-0000730F0000}"/>
    <cellStyle name="Normal 3 2 2 2 4 2" xfId="5291" xr:uid="{00000000-0005-0000-0000-0000740F0000}"/>
    <cellStyle name="Normal 3 2 2 2 4 2 2" xfId="7752" xr:uid="{00000000-0005-0000-0000-0000720F0000}"/>
    <cellStyle name="Normal 3 2 2 2 4 3" xfId="7256" xr:uid="{00000000-0005-0000-0000-0000710F0000}"/>
    <cellStyle name="Normal 3 2 2 2 5" xfId="5292" xr:uid="{00000000-0005-0000-0000-0000750F0000}"/>
    <cellStyle name="Normal 3 2 2 2 5 2" xfId="7753" xr:uid="{00000000-0005-0000-0000-0000730F0000}"/>
    <cellStyle name="Normal 3 2 2 2 6" xfId="6573" xr:uid="{00000000-0005-0000-0000-0000680F0000}"/>
    <cellStyle name="Normal 3 2 2 3" xfId="2987" xr:uid="{00000000-0005-0000-0000-0000760F0000}"/>
    <cellStyle name="Normal 3 2 2 3 10" xfId="5293" xr:uid="{00000000-0005-0000-0000-0000770F0000}"/>
    <cellStyle name="Normal 3 2 2 3 10 2" xfId="7754" xr:uid="{00000000-0005-0000-0000-0000750F0000}"/>
    <cellStyle name="Normal 3 2 2 3 11" xfId="6576" xr:uid="{00000000-0005-0000-0000-0000740F0000}"/>
    <cellStyle name="Normal 3 2 2 3 2" xfId="2988" xr:uid="{00000000-0005-0000-0000-0000780F0000}"/>
    <cellStyle name="Normal 3 2 2 3 2 2" xfId="2989" xr:uid="{00000000-0005-0000-0000-0000790F0000}"/>
    <cellStyle name="Normal 3 2 2 3 2 2 2" xfId="4552" xr:uid="{00000000-0005-0000-0000-00007A0F0000}"/>
    <cellStyle name="Normal 3 2 2 3 2 2 2 2" xfId="5294" xr:uid="{00000000-0005-0000-0000-00007B0F0000}"/>
    <cellStyle name="Normal 3 2 2 3 2 2 2 2 2" xfId="7755" xr:uid="{00000000-0005-0000-0000-0000790F0000}"/>
    <cellStyle name="Normal 3 2 2 3 2 2 2 3" xfId="7257" xr:uid="{00000000-0005-0000-0000-0000780F0000}"/>
    <cellStyle name="Normal 3 2 2 3 2 2 3" xfId="5295" xr:uid="{00000000-0005-0000-0000-00007C0F0000}"/>
    <cellStyle name="Normal 3 2 2 3 2 2 3 2" xfId="7756" xr:uid="{00000000-0005-0000-0000-00007A0F0000}"/>
    <cellStyle name="Normal 3 2 2 3 2 2 4" xfId="6578" xr:uid="{00000000-0005-0000-0000-0000770F0000}"/>
    <cellStyle name="Normal 3 2 2 3 2 3" xfId="2990" xr:uid="{00000000-0005-0000-0000-00007D0F0000}"/>
    <cellStyle name="Normal 3 2 2 3 2 3 2" xfId="4553" xr:uid="{00000000-0005-0000-0000-00007E0F0000}"/>
    <cellStyle name="Normal 3 2 2 3 2 3 2 2" xfId="5296" xr:uid="{00000000-0005-0000-0000-00007F0F0000}"/>
    <cellStyle name="Normal 3 2 2 3 2 3 2 2 2" xfId="7757" xr:uid="{00000000-0005-0000-0000-00007D0F0000}"/>
    <cellStyle name="Normal 3 2 2 3 2 3 2 3" xfId="7258" xr:uid="{00000000-0005-0000-0000-00007C0F0000}"/>
    <cellStyle name="Normal 3 2 2 3 2 3 3" xfId="5297" xr:uid="{00000000-0005-0000-0000-0000800F0000}"/>
    <cellStyle name="Normal 3 2 2 3 2 3 3 2" xfId="7758" xr:uid="{00000000-0005-0000-0000-00007E0F0000}"/>
    <cellStyle name="Normal 3 2 2 3 2 3 4" xfId="6579" xr:uid="{00000000-0005-0000-0000-00007B0F0000}"/>
    <cellStyle name="Normal 3 2 2 3 2 4" xfId="2991" xr:uid="{00000000-0005-0000-0000-0000810F0000}"/>
    <cellStyle name="Normal 3 2 2 3 2 4 2" xfId="4554" xr:uid="{00000000-0005-0000-0000-0000820F0000}"/>
    <cellStyle name="Normal 3 2 2 3 2 4 2 2" xfId="5298" xr:uid="{00000000-0005-0000-0000-0000830F0000}"/>
    <cellStyle name="Normal 3 2 2 3 2 4 2 2 2" xfId="7759" xr:uid="{00000000-0005-0000-0000-0000810F0000}"/>
    <cellStyle name="Normal 3 2 2 3 2 4 2 3" xfId="7259" xr:uid="{00000000-0005-0000-0000-0000800F0000}"/>
    <cellStyle name="Normal 3 2 2 3 2 4 3" xfId="5299" xr:uid="{00000000-0005-0000-0000-0000840F0000}"/>
    <cellStyle name="Normal 3 2 2 3 2 4 3 2" xfId="7760" xr:uid="{00000000-0005-0000-0000-0000820F0000}"/>
    <cellStyle name="Normal 3 2 2 3 2 4 4" xfId="6580" xr:uid="{00000000-0005-0000-0000-00007F0F0000}"/>
    <cellStyle name="Normal 3 2 2 3 2 5" xfId="2992" xr:uid="{00000000-0005-0000-0000-0000850F0000}"/>
    <cellStyle name="Normal 3 2 2 3 2 5 2" xfId="4555" xr:uid="{00000000-0005-0000-0000-0000860F0000}"/>
    <cellStyle name="Normal 3 2 2 3 2 5 2 2" xfId="5300" xr:uid="{00000000-0005-0000-0000-0000870F0000}"/>
    <cellStyle name="Normal 3 2 2 3 2 5 2 2 2" xfId="7761" xr:uid="{00000000-0005-0000-0000-0000850F0000}"/>
    <cellStyle name="Normal 3 2 2 3 2 5 2 3" xfId="7260" xr:uid="{00000000-0005-0000-0000-0000840F0000}"/>
    <cellStyle name="Normal 3 2 2 3 2 5 3" xfId="5301" xr:uid="{00000000-0005-0000-0000-0000880F0000}"/>
    <cellStyle name="Normal 3 2 2 3 2 5 3 2" xfId="7762" xr:uid="{00000000-0005-0000-0000-0000860F0000}"/>
    <cellStyle name="Normal 3 2 2 3 2 5 4" xfId="6581" xr:uid="{00000000-0005-0000-0000-0000830F0000}"/>
    <cellStyle name="Normal 3 2 2 3 2 6" xfId="4556" xr:uid="{00000000-0005-0000-0000-0000890F0000}"/>
    <cellStyle name="Normal 3 2 2 3 2 6 2" xfId="5302" xr:uid="{00000000-0005-0000-0000-00008A0F0000}"/>
    <cellStyle name="Normal 3 2 2 3 2 6 2 2" xfId="7763" xr:uid="{00000000-0005-0000-0000-0000880F0000}"/>
    <cellStyle name="Normal 3 2 2 3 2 6 3" xfId="7261" xr:uid="{00000000-0005-0000-0000-0000870F0000}"/>
    <cellStyle name="Normal 3 2 2 3 2 7" xfId="5303" xr:uid="{00000000-0005-0000-0000-00008B0F0000}"/>
    <cellStyle name="Normal 3 2 2 3 2 7 2" xfId="7764" xr:uid="{00000000-0005-0000-0000-0000890F0000}"/>
    <cellStyle name="Normal 3 2 2 3 2 8" xfId="6577" xr:uid="{00000000-0005-0000-0000-0000760F0000}"/>
    <cellStyle name="Normal 3 2 2 3 3" xfId="2993" xr:uid="{00000000-0005-0000-0000-00008C0F0000}"/>
    <cellStyle name="Normal 3 2 2 3 3 2" xfId="2994" xr:uid="{00000000-0005-0000-0000-00008D0F0000}"/>
    <cellStyle name="Normal 3 2 2 3 3 2 2" xfId="4557" xr:uid="{00000000-0005-0000-0000-00008E0F0000}"/>
    <cellStyle name="Normal 3 2 2 3 3 2 2 2" xfId="5304" xr:uid="{00000000-0005-0000-0000-00008F0F0000}"/>
    <cellStyle name="Normal 3 2 2 3 3 2 2 2 2" xfId="7765" xr:uid="{00000000-0005-0000-0000-00008D0F0000}"/>
    <cellStyle name="Normal 3 2 2 3 3 2 2 3" xfId="7262" xr:uid="{00000000-0005-0000-0000-00008C0F0000}"/>
    <cellStyle name="Normal 3 2 2 3 3 2 3" xfId="5305" xr:uid="{00000000-0005-0000-0000-0000900F0000}"/>
    <cellStyle name="Normal 3 2 2 3 3 2 3 2" xfId="7766" xr:uid="{00000000-0005-0000-0000-00008E0F0000}"/>
    <cellStyle name="Normal 3 2 2 3 3 2 4" xfId="6583" xr:uid="{00000000-0005-0000-0000-00008B0F0000}"/>
    <cellStyle name="Normal 3 2 2 3 3 3" xfId="4558" xr:uid="{00000000-0005-0000-0000-0000910F0000}"/>
    <cellStyle name="Normal 3 2 2 3 3 3 2" xfId="5306" xr:uid="{00000000-0005-0000-0000-0000920F0000}"/>
    <cellStyle name="Normal 3 2 2 3 3 3 2 2" xfId="7767" xr:uid="{00000000-0005-0000-0000-0000900F0000}"/>
    <cellStyle name="Normal 3 2 2 3 3 3 3" xfId="7263" xr:uid="{00000000-0005-0000-0000-00008F0F0000}"/>
    <cellStyle name="Normal 3 2 2 3 3 4" xfId="5307" xr:uid="{00000000-0005-0000-0000-0000930F0000}"/>
    <cellStyle name="Normal 3 2 2 3 3 4 2" xfId="7768" xr:uid="{00000000-0005-0000-0000-0000910F0000}"/>
    <cellStyle name="Normal 3 2 2 3 3 5" xfId="6582" xr:uid="{00000000-0005-0000-0000-00008A0F0000}"/>
    <cellStyle name="Normal 3 2 2 3 4" xfId="2995" xr:uid="{00000000-0005-0000-0000-0000940F0000}"/>
    <cellStyle name="Normal 3 2 2 3 4 2" xfId="4559" xr:uid="{00000000-0005-0000-0000-0000950F0000}"/>
    <cellStyle name="Normal 3 2 2 3 4 2 2" xfId="5308" xr:uid="{00000000-0005-0000-0000-0000960F0000}"/>
    <cellStyle name="Normal 3 2 2 3 4 2 2 2" xfId="7769" xr:uid="{00000000-0005-0000-0000-0000940F0000}"/>
    <cellStyle name="Normal 3 2 2 3 4 2 3" xfId="7264" xr:uid="{00000000-0005-0000-0000-0000930F0000}"/>
    <cellStyle name="Normal 3 2 2 3 4 3" xfId="5309" xr:uid="{00000000-0005-0000-0000-0000970F0000}"/>
    <cellStyle name="Normal 3 2 2 3 4 3 2" xfId="7770" xr:uid="{00000000-0005-0000-0000-0000950F0000}"/>
    <cellStyle name="Normal 3 2 2 3 4 4" xfId="6584" xr:uid="{00000000-0005-0000-0000-0000920F0000}"/>
    <cellStyle name="Normal 3 2 2 3 5" xfId="2996" xr:uid="{00000000-0005-0000-0000-0000980F0000}"/>
    <cellStyle name="Normal 3 2 2 3 5 2" xfId="2997" xr:uid="{00000000-0005-0000-0000-0000990F0000}"/>
    <cellStyle name="Normal 3 2 2 3 5 2 2" xfId="4560" xr:uid="{00000000-0005-0000-0000-00009A0F0000}"/>
    <cellStyle name="Normal 3 2 2 3 5 2 2 2" xfId="5310" xr:uid="{00000000-0005-0000-0000-00009B0F0000}"/>
    <cellStyle name="Normal 3 2 2 3 5 2 2 2 2" xfId="7771" xr:uid="{00000000-0005-0000-0000-0000990F0000}"/>
    <cellStyle name="Normal 3 2 2 3 5 2 2 3" xfId="7265" xr:uid="{00000000-0005-0000-0000-0000980F0000}"/>
    <cellStyle name="Normal 3 2 2 3 5 2 3" xfId="5311" xr:uid="{00000000-0005-0000-0000-00009C0F0000}"/>
    <cellStyle name="Normal 3 2 2 3 5 2 3 2" xfId="7772" xr:uid="{00000000-0005-0000-0000-00009A0F0000}"/>
    <cellStyle name="Normal 3 2 2 3 5 2 4" xfId="6586" xr:uid="{00000000-0005-0000-0000-0000970F0000}"/>
    <cellStyle name="Normal 3 2 2 3 5 3" xfId="4561" xr:uid="{00000000-0005-0000-0000-00009D0F0000}"/>
    <cellStyle name="Normal 3 2 2 3 5 3 2" xfId="5312" xr:uid="{00000000-0005-0000-0000-00009E0F0000}"/>
    <cellStyle name="Normal 3 2 2 3 5 3 2 2" xfId="7773" xr:uid="{00000000-0005-0000-0000-00009C0F0000}"/>
    <cellStyle name="Normal 3 2 2 3 5 3 3" xfId="7266" xr:uid="{00000000-0005-0000-0000-00009B0F0000}"/>
    <cellStyle name="Normal 3 2 2 3 5 4" xfId="5313" xr:uid="{00000000-0005-0000-0000-00009F0F0000}"/>
    <cellStyle name="Normal 3 2 2 3 5 4 2" xfId="7774" xr:uid="{00000000-0005-0000-0000-00009D0F0000}"/>
    <cellStyle name="Normal 3 2 2 3 5 5" xfId="6585" xr:uid="{00000000-0005-0000-0000-0000960F0000}"/>
    <cellStyle name="Normal 3 2 2 3 6" xfId="2998" xr:uid="{00000000-0005-0000-0000-0000A00F0000}"/>
    <cellStyle name="Normal 3 2 2 3 6 2" xfId="4562" xr:uid="{00000000-0005-0000-0000-0000A10F0000}"/>
    <cellStyle name="Normal 3 2 2 3 6 2 2" xfId="5314" xr:uid="{00000000-0005-0000-0000-0000A20F0000}"/>
    <cellStyle name="Normal 3 2 2 3 6 2 2 2" xfId="7775" xr:uid="{00000000-0005-0000-0000-0000A00F0000}"/>
    <cellStyle name="Normal 3 2 2 3 6 2 3" xfId="7267" xr:uid="{00000000-0005-0000-0000-00009F0F0000}"/>
    <cellStyle name="Normal 3 2 2 3 6 3" xfId="5315" xr:uid="{00000000-0005-0000-0000-0000A30F0000}"/>
    <cellStyle name="Normal 3 2 2 3 6 3 2" xfId="7776" xr:uid="{00000000-0005-0000-0000-0000A10F0000}"/>
    <cellStyle name="Normal 3 2 2 3 6 4" xfId="6587" xr:uid="{00000000-0005-0000-0000-00009E0F0000}"/>
    <cellStyle name="Normal 3 2 2 3 7" xfId="2999" xr:uid="{00000000-0005-0000-0000-0000A40F0000}"/>
    <cellStyle name="Normal 3 2 2 3 7 2" xfId="4563" xr:uid="{00000000-0005-0000-0000-0000A50F0000}"/>
    <cellStyle name="Normal 3 2 2 3 7 2 2" xfId="5316" xr:uid="{00000000-0005-0000-0000-0000A60F0000}"/>
    <cellStyle name="Normal 3 2 2 3 7 2 2 2" xfId="7777" xr:uid="{00000000-0005-0000-0000-0000A40F0000}"/>
    <cellStyle name="Normal 3 2 2 3 7 2 3" xfId="7268" xr:uid="{00000000-0005-0000-0000-0000A30F0000}"/>
    <cellStyle name="Normal 3 2 2 3 7 3" xfId="5317" xr:uid="{00000000-0005-0000-0000-0000A70F0000}"/>
    <cellStyle name="Normal 3 2 2 3 7 3 2" xfId="7778" xr:uid="{00000000-0005-0000-0000-0000A50F0000}"/>
    <cellStyle name="Normal 3 2 2 3 7 4" xfId="6588" xr:uid="{00000000-0005-0000-0000-0000A20F0000}"/>
    <cellStyle name="Normal 3 2 2 3 8" xfId="3000" xr:uid="{00000000-0005-0000-0000-0000A80F0000}"/>
    <cellStyle name="Normal 3 2 2 3 8 2" xfId="4564" xr:uid="{00000000-0005-0000-0000-0000A90F0000}"/>
    <cellStyle name="Normal 3 2 2 3 8 2 2" xfId="5318" xr:uid="{00000000-0005-0000-0000-0000AA0F0000}"/>
    <cellStyle name="Normal 3 2 2 3 8 2 2 2" xfId="7779" xr:uid="{00000000-0005-0000-0000-0000A80F0000}"/>
    <cellStyle name="Normal 3 2 2 3 8 2 3" xfId="7269" xr:uid="{00000000-0005-0000-0000-0000A70F0000}"/>
    <cellStyle name="Normal 3 2 2 3 8 3" xfId="5319" xr:uid="{00000000-0005-0000-0000-0000AB0F0000}"/>
    <cellStyle name="Normal 3 2 2 3 8 3 2" xfId="7780" xr:uid="{00000000-0005-0000-0000-0000A90F0000}"/>
    <cellStyle name="Normal 3 2 2 3 8 4" xfId="6589" xr:uid="{00000000-0005-0000-0000-0000A60F0000}"/>
    <cellStyle name="Normal 3 2 2 3 9" xfId="4565" xr:uid="{00000000-0005-0000-0000-0000AC0F0000}"/>
    <cellStyle name="Normal 3 2 2 3 9 2" xfId="5320" xr:uid="{00000000-0005-0000-0000-0000AD0F0000}"/>
    <cellStyle name="Normal 3 2 2 3 9 2 2" xfId="7781" xr:uid="{00000000-0005-0000-0000-0000AB0F0000}"/>
    <cellStyle name="Normal 3 2 2 3 9 3" xfId="7270" xr:uid="{00000000-0005-0000-0000-0000AA0F0000}"/>
    <cellStyle name="Normal 3 2 2 4" xfId="3001" xr:uid="{00000000-0005-0000-0000-0000AE0F0000}"/>
    <cellStyle name="Normal 3 2 2 4 2" xfId="4566" xr:uid="{00000000-0005-0000-0000-0000AF0F0000}"/>
    <cellStyle name="Normal 3 2 2 4 2 2" xfId="5321" xr:uid="{00000000-0005-0000-0000-0000B00F0000}"/>
    <cellStyle name="Normal 3 2 2 4 2 2 2" xfId="7782" xr:uid="{00000000-0005-0000-0000-0000AE0F0000}"/>
    <cellStyle name="Normal 3 2 2 4 2 3" xfId="7271" xr:uid="{00000000-0005-0000-0000-0000AD0F0000}"/>
    <cellStyle name="Normal 3 2 2 4 3" xfId="5322" xr:uid="{00000000-0005-0000-0000-0000B10F0000}"/>
    <cellStyle name="Normal 3 2 2 4 3 2" xfId="7783" xr:uid="{00000000-0005-0000-0000-0000AF0F0000}"/>
    <cellStyle name="Normal 3 2 2 4 4" xfId="6590" xr:uid="{00000000-0005-0000-0000-0000AC0F0000}"/>
    <cellStyle name="Normal 3 2 2 5" xfId="3002" xr:uid="{00000000-0005-0000-0000-0000B20F0000}"/>
    <cellStyle name="Normal 3 2 2 5 2" xfId="4567" xr:uid="{00000000-0005-0000-0000-0000B30F0000}"/>
    <cellStyle name="Normal 3 2 2 5 2 2" xfId="5323" xr:uid="{00000000-0005-0000-0000-0000B40F0000}"/>
    <cellStyle name="Normal 3 2 2 5 2 2 2" xfId="7784" xr:uid="{00000000-0005-0000-0000-0000B20F0000}"/>
    <cellStyle name="Normal 3 2 2 5 2 3" xfId="7272" xr:uid="{00000000-0005-0000-0000-0000B10F0000}"/>
    <cellStyle name="Normal 3 2 2 5 3" xfId="5324" xr:uid="{00000000-0005-0000-0000-0000B50F0000}"/>
    <cellStyle name="Normal 3 2 2 5 3 2" xfId="7785" xr:uid="{00000000-0005-0000-0000-0000B30F0000}"/>
    <cellStyle name="Normal 3 2 2 5 4" xfId="6591" xr:uid="{00000000-0005-0000-0000-0000B00F0000}"/>
    <cellStyle name="Normal 3 2 3" xfId="3003" xr:uid="{00000000-0005-0000-0000-0000B60F0000}"/>
    <cellStyle name="Normal 3 2 3 2" xfId="3004" xr:uid="{00000000-0005-0000-0000-0000B70F0000}"/>
    <cellStyle name="Normal 3 2 3 2 10" xfId="5325" xr:uid="{00000000-0005-0000-0000-0000B80F0000}"/>
    <cellStyle name="Normal 3 2 3 2 10 2" xfId="7786" xr:uid="{00000000-0005-0000-0000-0000B60F0000}"/>
    <cellStyle name="Normal 3 2 3 2 11" xfId="6593" xr:uid="{00000000-0005-0000-0000-0000B50F0000}"/>
    <cellStyle name="Normal 3 2 3 2 2" xfId="3005" xr:uid="{00000000-0005-0000-0000-0000B90F0000}"/>
    <cellStyle name="Normal 3 2 3 2 2 2" xfId="3006" xr:uid="{00000000-0005-0000-0000-0000BA0F0000}"/>
    <cellStyle name="Normal 3 2 3 2 2 2 2" xfId="4568" xr:uid="{00000000-0005-0000-0000-0000BB0F0000}"/>
    <cellStyle name="Normal 3 2 3 2 2 2 2 2" xfId="5326" xr:uid="{00000000-0005-0000-0000-0000BC0F0000}"/>
    <cellStyle name="Normal 3 2 3 2 2 2 2 2 2" xfId="7787" xr:uid="{00000000-0005-0000-0000-0000BA0F0000}"/>
    <cellStyle name="Normal 3 2 3 2 2 2 2 3" xfId="7273" xr:uid="{00000000-0005-0000-0000-0000B90F0000}"/>
    <cellStyle name="Normal 3 2 3 2 2 2 3" xfId="5327" xr:uid="{00000000-0005-0000-0000-0000BD0F0000}"/>
    <cellStyle name="Normal 3 2 3 2 2 2 3 2" xfId="7788" xr:uid="{00000000-0005-0000-0000-0000BB0F0000}"/>
    <cellStyle name="Normal 3 2 3 2 2 2 4" xfId="6595" xr:uid="{00000000-0005-0000-0000-0000B80F0000}"/>
    <cellStyle name="Normal 3 2 3 2 2 3" xfId="4569" xr:uid="{00000000-0005-0000-0000-0000BE0F0000}"/>
    <cellStyle name="Normal 3 2 3 2 2 3 2" xfId="5328" xr:uid="{00000000-0005-0000-0000-0000BF0F0000}"/>
    <cellStyle name="Normal 3 2 3 2 2 3 2 2" xfId="7789" xr:uid="{00000000-0005-0000-0000-0000BD0F0000}"/>
    <cellStyle name="Normal 3 2 3 2 2 3 3" xfId="7274" xr:uid="{00000000-0005-0000-0000-0000BC0F0000}"/>
    <cellStyle name="Normal 3 2 3 2 2 4" xfId="5329" xr:uid="{00000000-0005-0000-0000-0000C00F0000}"/>
    <cellStyle name="Normal 3 2 3 2 2 4 2" xfId="7790" xr:uid="{00000000-0005-0000-0000-0000BE0F0000}"/>
    <cellStyle name="Normal 3 2 3 2 2 5" xfId="6594" xr:uid="{00000000-0005-0000-0000-0000B70F0000}"/>
    <cellStyle name="Normal 3 2 3 2 3" xfId="3007" xr:uid="{00000000-0005-0000-0000-0000C10F0000}"/>
    <cellStyle name="Normal 3 2 3 2 3 2" xfId="4570" xr:uid="{00000000-0005-0000-0000-0000C20F0000}"/>
    <cellStyle name="Normal 3 2 3 2 3 2 2" xfId="5330" xr:uid="{00000000-0005-0000-0000-0000C30F0000}"/>
    <cellStyle name="Normal 3 2 3 2 3 2 2 2" xfId="7791" xr:uid="{00000000-0005-0000-0000-0000C10F0000}"/>
    <cellStyle name="Normal 3 2 3 2 3 2 3" xfId="7275" xr:uid="{00000000-0005-0000-0000-0000C00F0000}"/>
    <cellStyle name="Normal 3 2 3 2 3 3" xfId="5331" xr:uid="{00000000-0005-0000-0000-0000C40F0000}"/>
    <cellStyle name="Normal 3 2 3 2 3 3 2" xfId="7792" xr:uid="{00000000-0005-0000-0000-0000C20F0000}"/>
    <cellStyle name="Normal 3 2 3 2 3 4" xfId="6596" xr:uid="{00000000-0005-0000-0000-0000BF0F0000}"/>
    <cellStyle name="Normal 3 2 3 2 4" xfId="3008" xr:uid="{00000000-0005-0000-0000-0000C50F0000}"/>
    <cellStyle name="Normal 3 2 3 2 4 2" xfId="4571" xr:uid="{00000000-0005-0000-0000-0000C60F0000}"/>
    <cellStyle name="Normal 3 2 3 2 4 2 2" xfId="5332" xr:uid="{00000000-0005-0000-0000-0000C70F0000}"/>
    <cellStyle name="Normal 3 2 3 2 4 2 2 2" xfId="7793" xr:uid="{00000000-0005-0000-0000-0000C50F0000}"/>
    <cellStyle name="Normal 3 2 3 2 4 2 3" xfId="7276" xr:uid="{00000000-0005-0000-0000-0000C40F0000}"/>
    <cellStyle name="Normal 3 2 3 2 4 3" xfId="5333" xr:uid="{00000000-0005-0000-0000-0000C80F0000}"/>
    <cellStyle name="Normal 3 2 3 2 4 3 2" xfId="7794" xr:uid="{00000000-0005-0000-0000-0000C60F0000}"/>
    <cellStyle name="Normal 3 2 3 2 4 4" xfId="6597" xr:uid="{00000000-0005-0000-0000-0000C30F0000}"/>
    <cellStyle name="Normal 3 2 3 2 5" xfId="3009" xr:uid="{00000000-0005-0000-0000-0000C90F0000}"/>
    <cellStyle name="Normal 3 2 3 2 5 2" xfId="4572" xr:uid="{00000000-0005-0000-0000-0000CA0F0000}"/>
    <cellStyle name="Normal 3 2 3 2 5 2 2" xfId="5334" xr:uid="{00000000-0005-0000-0000-0000CB0F0000}"/>
    <cellStyle name="Normal 3 2 3 2 5 2 2 2" xfId="7795" xr:uid="{00000000-0005-0000-0000-0000C90F0000}"/>
    <cellStyle name="Normal 3 2 3 2 5 2 3" xfId="7277" xr:uid="{00000000-0005-0000-0000-0000C80F0000}"/>
    <cellStyle name="Normal 3 2 3 2 5 3" xfId="5335" xr:uid="{00000000-0005-0000-0000-0000CC0F0000}"/>
    <cellStyle name="Normal 3 2 3 2 5 3 2" xfId="7796" xr:uid="{00000000-0005-0000-0000-0000CA0F0000}"/>
    <cellStyle name="Normal 3 2 3 2 5 4" xfId="6598" xr:uid="{00000000-0005-0000-0000-0000C70F0000}"/>
    <cellStyle name="Normal 3 2 3 2 6" xfId="3010" xr:uid="{00000000-0005-0000-0000-0000CD0F0000}"/>
    <cellStyle name="Normal 3 2 3 2 6 2" xfId="4573" xr:uid="{00000000-0005-0000-0000-0000CE0F0000}"/>
    <cellStyle name="Normal 3 2 3 2 6 2 2" xfId="5336" xr:uid="{00000000-0005-0000-0000-0000CF0F0000}"/>
    <cellStyle name="Normal 3 2 3 2 6 2 2 2" xfId="7797" xr:uid="{00000000-0005-0000-0000-0000CD0F0000}"/>
    <cellStyle name="Normal 3 2 3 2 6 2 3" xfId="7278" xr:uid="{00000000-0005-0000-0000-0000CC0F0000}"/>
    <cellStyle name="Normal 3 2 3 2 6 3" xfId="5337" xr:uid="{00000000-0005-0000-0000-0000D00F0000}"/>
    <cellStyle name="Normal 3 2 3 2 6 3 2" xfId="7798" xr:uid="{00000000-0005-0000-0000-0000CE0F0000}"/>
    <cellStyle name="Normal 3 2 3 2 6 4" xfId="6599" xr:uid="{00000000-0005-0000-0000-0000CB0F0000}"/>
    <cellStyle name="Normal 3 2 3 2 7" xfId="3011" xr:uid="{00000000-0005-0000-0000-0000D10F0000}"/>
    <cellStyle name="Normal 3 2 3 2 7 2" xfId="4574" xr:uid="{00000000-0005-0000-0000-0000D20F0000}"/>
    <cellStyle name="Normal 3 2 3 2 7 2 2" xfId="5338" xr:uid="{00000000-0005-0000-0000-0000D30F0000}"/>
    <cellStyle name="Normal 3 2 3 2 7 2 2 2" xfId="7799" xr:uid="{00000000-0005-0000-0000-0000D10F0000}"/>
    <cellStyle name="Normal 3 2 3 2 7 2 3" xfId="7279" xr:uid="{00000000-0005-0000-0000-0000D00F0000}"/>
    <cellStyle name="Normal 3 2 3 2 7 3" xfId="5339" xr:uid="{00000000-0005-0000-0000-0000D40F0000}"/>
    <cellStyle name="Normal 3 2 3 2 7 3 2" xfId="7800" xr:uid="{00000000-0005-0000-0000-0000D20F0000}"/>
    <cellStyle name="Normal 3 2 3 2 7 4" xfId="6600" xr:uid="{00000000-0005-0000-0000-0000CF0F0000}"/>
    <cellStyle name="Normal 3 2 3 2 8" xfId="3012" xr:uid="{00000000-0005-0000-0000-0000D50F0000}"/>
    <cellStyle name="Normal 3 2 3 2 8 2" xfId="4575" xr:uid="{00000000-0005-0000-0000-0000D60F0000}"/>
    <cellStyle name="Normal 3 2 3 2 8 2 2" xfId="5340" xr:uid="{00000000-0005-0000-0000-0000D70F0000}"/>
    <cellStyle name="Normal 3 2 3 2 8 2 2 2" xfId="7801" xr:uid="{00000000-0005-0000-0000-0000D50F0000}"/>
    <cellStyle name="Normal 3 2 3 2 8 2 3" xfId="7280" xr:uid="{00000000-0005-0000-0000-0000D40F0000}"/>
    <cellStyle name="Normal 3 2 3 2 8 3" xfId="5341" xr:uid="{00000000-0005-0000-0000-0000D80F0000}"/>
    <cellStyle name="Normal 3 2 3 2 8 3 2" xfId="7802" xr:uid="{00000000-0005-0000-0000-0000D60F0000}"/>
    <cellStyle name="Normal 3 2 3 2 8 4" xfId="6601" xr:uid="{00000000-0005-0000-0000-0000D30F0000}"/>
    <cellStyle name="Normal 3 2 3 2 9" xfId="4576" xr:uid="{00000000-0005-0000-0000-0000D90F0000}"/>
    <cellStyle name="Normal 3 2 3 2 9 2" xfId="5342" xr:uid="{00000000-0005-0000-0000-0000DA0F0000}"/>
    <cellStyle name="Normal 3 2 3 2 9 2 2" xfId="7803" xr:uid="{00000000-0005-0000-0000-0000D80F0000}"/>
    <cellStyle name="Normal 3 2 3 2 9 3" xfId="7281" xr:uid="{00000000-0005-0000-0000-0000D70F0000}"/>
    <cellStyle name="Normal 3 2 3 3" xfId="3013" xr:uid="{00000000-0005-0000-0000-0000DB0F0000}"/>
    <cellStyle name="Normal 3 2 3 3 2" xfId="4577" xr:uid="{00000000-0005-0000-0000-0000DC0F0000}"/>
    <cellStyle name="Normal 3 2 3 3 2 2" xfId="5343" xr:uid="{00000000-0005-0000-0000-0000DD0F0000}"/>
    <cellStyle name="Normal 3 2 3 3 2 2 2" xfId="7804" xr:uid="{00000000-0005-0000-0000-0000DB0F0000}"/>
    <cellStyle name="Normal 3 2 3 3 2 3" xfId="7282" xr:uid="{00000000-0005-0000-0000-0000DA0F0000}"/>
    <cellStyle name="Normal 3 2 3 3 3" xfId="5344" xr:uid="{00000000-0005-0000-0000-0000DE0F0000}"/>
    <cellStyle name="Normal 3 2 3 3 3 2" xfId="7805" xr:uid="{00000000-0005-0000-0000-0000DC0F0000}"/>
    <cellStyle name="Normal 3 2 3 3 4" xfId="6602" xr:uid="{00000000-0005-0000-0000-0000D90F0000}"/>
    <cellStyle name="Normal 3 2 3 4" xfId="3014" xr:uid="{00000000-0005-0000-0000-0000DF0F0000}"/>
    <cellStyle name="Normal 3 2 3 4 2" xfId="4578" xr:uid="{00000000-0005-0000-0000-0000E00F0000}"/>
    <cellStyle name="Normal 3 2 3 4 2 2" xfId="5345" xr:uid="{00000000-0005-0000-0000-0000E10F0000}"/>
    <cellStyle name="Normal 3 2 3 4 2 2 2" xfId="7806" xr:uid="{00000000-0005-0000-0000-0000DF0F0000}"/>
    <cellStyle name="Normal 3 2 3 4 2 3" xfId="7283" xr:uid="{00000000-0005-0000-0000-0000DE0F0000}"/>
    <cellStyle name="Normal 3 2 3 4 3" xfId="5346" xr:uid="{00000000-0005-0000-0000-0000E20F0000}"/>
    <cellStyle name="Normal 3 2 3 4 3 2" xfId="7807" xr:uid="{00000000-0005-0000-0000-0000E00F0000}"/>
    <cellStyle name="Normal 3 2 3 4 4" xfId="6603" xr:uid="{00000000-0005-0000-0000-0000DD0F0000}"/>
    <cellStyle name="Normal 3 2 3 5" xfId="4579" xr:uid="{00000000-0005-0000-0000-0000E30F0000}"/>
    <cellStyle name="Normal 3 2 3 5 2" xfId="5347" xr:uid="{00000000-0005-0000-0000-0000E40F0000}"/>
    <cellStyle name="Normal 3 2 3 5 2 2" xfId="7808" xr:uid="{00000000-0005-0000-0000-0000E20F0000}"/>
    <cellStyle name="Normal 3 2 3 5 3" xfId="7284" xr:uid="{00000000-0005-0000-0000-0000E10F0000}"/>
    <cellStyle name="Normal 3 2 3 6" xfId="5348" xr:uid="{00000000-0005-0000-0000-0000E50F0000}"/>
    <cellStyle name="Normal 3 2 3 6 2" xfId="7809" xr:uid="{00000000-0005-0000-0000-0000E30F0000}"/>
    <cellStyle name="Normal 3 2 3 7" xfId="6592" xr:uid="{00000000-0005-0000-0000-0000B40F0000}"/>
    <cellStyle name="Normal 3 2 4" xfId="3015" xr:uid="{00000000-0005-0000-0000-0000E60F0000}"/>
    <cellStyle name="Normal 3 2 4 2" xfId="4580" xr:uid="{00000000-0005-0000-0000-0000E70F0000}"/>
    <cellStyle name="Normal 3 2 4 2 2" xfId="5349" xr:uid="{00000000-0005-0000-0000-0000E80F0000}"/>
    <cellStyle name="Normal 3 2 4 2 2 2" xfId="7810" xr:uid="{00000000-0005-0000-0000-0000E60F0000}"/>
    <cellStyle name="Normal 3 2 4 2 3" xfId="7285" xr:uid="{00000000-0005-0000-0000-0000E50F0000}"/>
    <cellStyle name="Normal 3 2 4 3" xfId="5350" xr:uid="{00000000-0005-0000-0000-0000E90F0000}"/>
    <cellStyle name="Normal 3 2 4 3 2" xfId="7811" xr:uid="{00000000-0005-0000-0000-0000E70F0000}"/>
    <cellStyle name="Normal 3 2 4 4" xfId="6604" xr:uid="{00000000-0005-0000-0000-0000E40F0000}"/>
    <cellStyle name="Normal 3 2 5" xfId="3016" xr:uid="{00000000-0005-0000-0000-0000EA0F0000}"/>
    <cellStyle name="Normal 3 2 5 2" xfId="4581" xr:uid="{00000000-0005-0000-0000-0000EB0F0000}"/>
    <cellStyle name="Normal 3 2 5 2 2" xfId="5351" xr:uid="{00000000-0005-0000-0000-0000EC0F0000}"/>
    <cellStyle name="Normal 3 2 5 2 2 2" xfId="7812" xr:uid="{00000000-0005-0000-0000-0000EA0F0000}"/>
    <cellStyle name="Normal 3 2 5 2 3" xfId="7286" xr:uid="{00000000-0005-0000-0000-0000E90F0000}"/>
    <cellStyle name="Normal 3 2 5 3" xfId="5352" xr:uid="{00000000-0005-0000-0000-0000ED0F0000}"/>
    <cellStyle name="Normal 3 2 5 3 2" xfId="7813" xr:uid="{00000000-0005-0000-0000-0000EB0F0000}"/>
    <cellStyle name="Normal 3 2 5 4" xfId="6605" xr:uid="{00000000-0005-0000-0000-0000E80F0000}"/>
    <cellStyle name="Normal 3 3" xfId="3017" xr:uid="{00000000-0005-0000-0000-0000EE0F0000}"/>
    <cellStyle name="Normal 3 3 2" xfId="3018" xr:uid="{00000000-0005-0000-0000-0000EF0F0000}"/>
    <cellStyle name="Normal 3 3 2 2" xfId="4582" xr:uid="{00000000-0005-0000-0000-0000F00F0000}"/>
    <cellStyle name="Normal 3 3 2 2 2" xfId="5353" xr:uid="{00000000-0005-0000-0000-0000F10F0000}"/>
    <cellStyle name="Normal 3 3 2 2 2 2" xfId="7814" xr:uid="{00000000-0005-0000-0000-0000EF0F0000}"/>
    <cellStyle name="Normal 3 3 2 2 3" xfId="7287" xr:uid="{00000000-0005-0000-0000-0000EE0F0000}"/>
    <cellStyle name="Normal 3 3 2 3" xfId="4583" xr:uid="{00000000-0005-0000-0000-0000F20F0000}"/>
    <cellStyle name="Normal 3 3 2 4" xfId="5354" xr:uid="{00000000-0005-0000-0000-0000F30F0000}"/>
    <cellStyle name="Normal 3 3 2 4 2" xfId="7815" xr:uid="{00000000-0005-0000-0000-0000F10F0000}"/>
    <cellStyle name="Normal 3 3 2 5" xfId="6607" xr:uid="{00000000-0005-0000-0000-0000ED0F0000}"/>
    <cellStyle name="Normal 3 3 3" xfId="3019" xr:uid="{00000000-0005-0000-0000-0000F40F0000}"/>
    <cellStyle name="Normal 3 3 3 2" xfId="4584" xr:uid="{00000000-0005-0000-0000-0000F50F0000}"/>
    <cellStyle name="Normal 3 3 3 2 2" xfId="5355" xr:uid="{00000000-0005-0000-0000-0000F60F0000}"/>
    <cellStyle name="Normal 3 3 3 2 2 2" xfId="7816" xr:uid="{00000000-0005-0000-0000-0000F40F0000}"/>
    <cellStyle name="Normal 3 3 3 2 3" xfId="7288" xr:uid="{00000000-0005-0000-0000-0000F30F0000}"/>
    <cellStyle name="Normal 3 3 3 3" xfId="5356" xr:uid="{00000000-0005-0000-0000-0000F70F0000}"/>
    <cellStyle name="Normal 3 3 3 3 2" xfId="7817" xr:uid="{00000000-0005-0000-0000-0000F50F0000}"/>
    <cellStyle name="Normal 3 3 3 4" xfId="6608" xr:uid="{00000000-0005-0000-0000-0000F20F0000}"/>
    <cellStyle name="Normal 3 3 4" xfId="4585" xr:uid="{00000000-0005-0000-0000-0000F80F0000}"/>
    <cellStyle name="Normal 3 3 4 2" xfId="5357" xr:uid="{00000000-0005-0000-0000-0000F90F0000}"/>
    <cellStyle name="Normal 3 3 4 2 2" xfId="7818" xr:uid="{00000000-0005-0000-0000-0000F70F0000}"/>
    <cellStyle name="Normal 3 3 4 3" xfId="7289" xr:uid="{00000000-0005-0000-0000-0000F60F0000}"/>
    <cellStyle name="Normal 3 3 5" xfId="4586" xr:uid="{00000000-0005-0000-0000-0000FA0F0000}"/>
    <cellStyle name="Normal 3 3 6" xfId="5358" xr:uid="{00000000-0005-0000-0000-0000FB0F0000}"/>
    <cellStyle name="Normal 3 3 6 2" xfId="7819" xr:uid="{00000000-0005-0000-0000-0000F90F0000}"/>
    <cellStyle name="Normal 3 3 7" xfId="6606" xr:uid="{00000000-0005-0000-0000-0000EC0F0000}"/>
    <cellStyle name="Normal 3 4" xfId="3020" xr:uid="{00000000-0005-0000-0000-0000FC0F0000}"/>
    <cellStyle name="Normal 3 4 2" xfId="3021" xr:uid="{00000000-0005-0000-0000-0000FD0F0000}"/>
    <cellStyle name="Normal 3 5" xfId="3022" xr:uid="{00000000-0005-0000-0000-0000FE0F0000}"/>
    <cellStyle name="Normal 3 6" xfId="3023" xr:uid="{00000000-0005-0000-0000-0000FF0F0000}"/>
    <cellStyle name="Normal 3 7" xfId="4587" xr:uid="{00000000-0005-0000-0000-000000100000}"/>
    <cellStyle name="Normal 30" xfId="3024" xr:uid="{00000000-0005-0000-0000-000001100000}"/>
    <cellStyle name="Normal 30 2" xfId="3025" xr:uid="{00000000-0005-0000-0000-000002100000}"/>
    <cellStyle name="Normal 30 2 2" xfId="3026" xr:uid="{00000000-0005-0000-0000-000003100000}"/>
    <cellStyle name="Normal 31" xfId="3027" xr:uid="{00000000-0005-0000-0000-000004100000}"/>
    <cellStyle name="Normal 31 2" xfId="3028" xr:uid="{00000000-0005-0000-0000-000005100000}"/>
    <cellStyle name="Normal 31 2 2" xfId="3029" xr:uid="{00000000-0005-0000-0000-000006100000}"/>
    <cellStyle name="Normal 32" xfId="3030" xr:uid="{00000000-0005-0000-0000-000007100000}"/>
    <cellStyle name="Normal 32 2" xfId="3031" xr:uid="{00000000-0005-0000-0000-000008100000}"/>
    <cellStyle name="Normal 32 2 2" xfId="3032" xr:uid="{00000000-0005-0000-0000-000009100000}"/>
    <cellStyle name="Normal 32 2 2 2" xfId="3033" xr:uid="{00000000-0005-0000-0000-00000A100000}"/>
    <cellStyle name="Normal 32 3" xfId="3034" xr:uid="{00000000-0005-0000-0000-00000B100000}"/>
    <cellStyle name="Normal 32 3 2" xfId="3035" xr:uid="{00000000-0005-0000-0000-00000C100000}"/>
    <cellStyle name="Normal 33" xfId="3036" xr:uid="{00000000-0005-0000-0000-00000D100000}"/>
    <cellStyle name="Normal 33 2" xfId="3037" xr:uid="{00000000-0005-0000-0000-00000E100000}"/>
    <cellStyle name="Normal 33 2 2" xfId="3038" xr:uid="{00000000-0005-0000-0000-00000F100000}"/>
    <cellStyle name="Normal 34" xfId="3039" xr:uid="{00000000-0005-0000-0000-000010100000}"/>
    <cellStyle name="Normal 34 2" xfId="3040" xr:uid="{00000000-0005-0000-0000-000011100000}"/>
    <cellStyle name="Normal 34 2 2" xfId="3041" xr:uid="{00000000-0005-0000-0000-000012100000}"/>
    <cellStyle name="Normal 34 2 2 2" xfId="3042" xr:uid="{00000000-0005-0000-0000-000013100000}"/>
    <cellStyle name="Normal 34 3" xfId="3043" xr:uid="{00000000-0005-0000-0000-000014100000}"/>
    <cellStyle name="Normal 34 3 2" xfId="3044" xr:uid="{00000000-0005-0000-0000-000015100000}"/>
    <cellStyle name="Normal 35" xfId="3045" xr:uid="{00000000-0005-0000-0000-000016100000}"/>
    <cellStyle name="Normal 35 2" xfId="3046" xr:uid="{00000000-0005-0000-0000-000017100000}"/>
    <cellStyle name="Normal 35 2 2" xfId="3047" xr:uid="{00000000-0005-0000-0000-000018100000}"/>
    <cellStyle name="Normal 35 2 2 2" xfId="3048" xr:uid="{00000000-0005-0000-0000-000019100000}"/>
    <cellStyle name="Normal 35 3" xfId="3049" xr:uid="{00000000-0005-0000-0000-00001A100000}"/>
    <cellStyle name="Normal 35 3 2" xfId="3050" xr:uid="{00000000-0005-0000-0000-00001B100000}"/>
    <cellStyle name="Normal 36" xfId="3051" xr:uid="{00000000-0005-0000-0000-00001C100000}"/>
    <cellStyle name="Normal 36 2" xfId="3052" xr:uid="{00000000-0005-0000-0000-00001D100000}"/>
    <cellStyle name="Normal 36 2 2" xfId="3053" xr:uid="{00000000-0005-0000-0000-00001E100000}"/>
    <cellStyle name="Normal 36 2 2 2" xfId="3054" xr:uid="{00000000-0005-0000-0000-00001F100000}"/>
    <cellStyle name="Normal 36 3" xfId="3055" xr:uid="{00000000-0005-0000-0000-000020100000}"/>
    <cellStyle name="Normal 36 3 2" xfId="3056" xr:uid="{00000000-0005-0000-0000-000021100000}"/>
    <cellStyle name="Normal 37" xfId="3057" xr:uid="{00000000-0005-0000-0000-000022100000}"/>
    <cellStyle name="Normal 37 2" xfId="3058" xr:uid="{00000000-0005-0000-0000-000023100000}"/>
    <cellStyle name="Normal 37 2 2" xfId="3059" xr:uid="{00000000-0005-0000-0000-000024100000}"/>
    <cellStyle name="Normal 37 2 2 2" xfId="3060" xr:uid="{00000000-0005-0000-0000-000025100000}"/>
    <cellStyle name="Normal 37 3" xfId="3061" xr:uid="{00000000-0005-0000-0000-000026100000}"/>
    <cellStyle name="Normal 37 3 2" xfId="3062" xr:uid="{00000000-0005-0000-0000-000027100000}"/>
    <cellStyle name="Normal 37 4" xfId="4588" xr:uid="{00000000-0005-0000-0000-000028100000}"/>
    <cellStyle name="Normal 37 5" xfId="4589" xr:uid="{00000000-0005-0000-0000-000029100000}"/>
    <cellStyle name="Normal 37 5 2" xfId="5359" xr:uid="{00000000-0005-0000-0000-00002A100000}"/>
    <cellStyle name="Normal 37 5 2 2" xfId="7820" xr:uid="{00000000-0005-0000-0000-000028100000}"/>
    <cellStyle name="Normal 37 5 3" xfId="7293" xr:uid="{00000000-0005-0000-0000-000027100000}"/>
    <cellStyle name="Normal 38" xfId="3063" xr:uid="{00000000-0005-0000-0000-00002B100000}"/>
    <cellStyle name="Normal 38 2" xfId="3064" xr:uid="{00000000-0005-0000-0000-00002C100000}"/>
    <cellStyle name="Normal 38 2 2" xfId="3065" xr:uid="{00000000-0005-0000-0000-00002D100000}"/>
    <cellStyle name="Normal 39" xfId="3066" xr:uid="{00000000-0005-0000-0000-00002E100000}"/>
    <cellStyle name="Normal 39 2" xfId="3067" xr:uid="{00000000-0005-0000-0000-00002F100000}"/>
    <cellStyle name="Normal 39 2 2" xfId="3068" xr:uid="{00000000-0005-0000-0000-000030100000}"/>
    <cellStyle name="Normal 4" xfId="3069" xr:uid="{00000000-0005-0000-0000-000031100000}"/>
    <cellStyle name="Normal 4 10" xfId="5360" xr:uid="{00000000-0005-0000-0000-000032100000}"/>
    <cellStyle name="Normal 4 10 2" xfId="7821" xr:uid="{00000000-0005-0000-0000-000030100000}"/>
    <cellStyle name="Normal 4 11" xfId="6650" xr:uid="{00000000-0005-0000-0000-00002F100000}"/>
    <cellStyle name="Normal 4 2" xfId="3070" xr:uid="{00000000-0005-0000-0000-000033100000}"/>
    <cellStyle name="Normal 4 2 2" xfId="3071" xr:uid="{00000000-0005-0000-0000-000034100000}"/>
    <cellStyle name="Normal 4 2 2 2" xfId="3072" xr:uid="{00000000-0005-0000-0000-000035100000}"/>
    <cellStyle name="Normal 4 2 2 2 2" xfId="4590" xr:uid="{00000000-0005-0000-0000-000036100000}"/>
    <cellStyle name="Normal 4 2 2 2 2 2" xfId="5361" xr:uid="{00000000-0005-0000-0000-000037100000}"/>
    <cellStyle name="Normal 4 2 2 2 2 2 2" xfId="7822" xr:uid="{00000000-0005-0000-0000-000035100000}"/>
    <cellStyle name="Normal 4 2 2 2 2 3" xfId="7294" xr:uid="{00000000-0005-0000-0000-000034100000}"/>
    <cellStyle name="Normal 4 2 2 2 3" xfId="5362" xr:uid="{00000000-0005-0000-0000-000038100000}"/>
    <cellStyle name="Normal 4 2 2 2 3 2" xfId="7823" xr:uid="{00000000-0005-0000-0000-000036100000}"/>
    <cellStyle name="Normal 4 2 2 2 4" xfId="6653" xr:uid="{00000000-0005-0000-0000-000033100000}"/>
    <cellStyle name="Normal 4 2 2 3" xfId="3073" xr:uid="{00000000-0005-0000-0000-000039100000}"/>
    <cellStyle name="Normal 4 2 2 3 2" xfId="4591" xr:uid="{00000000-0005-0000-0000-00003A100000}"/>
    <cellStyle name="Normal 4 2 2 3 2 2" xfId="5363" xr:uid="{00000000-0005-0000-0000-00003B100000}"/>
    <cellStyle name="Normal 4 2 2 3 2 2 2" xfId="7824" xr:uid="{00000000-0005-0000-0000-000039100000}"/>
    <cellStyle name="Normal 4 2 2 3 2 3" xfId="7295" xr:uid="{00000000-0005-0000-0000-000038100000}"/>
    <cellStyle name="Normal 4 2 2 3 3" xfId="5364" xr:uid="{00000000-0005-0000-0000-00003C100000}"/>
    <cellStyle name="Normal 4 2 2 3 3 2" xfId="7825" xr:uid="{00000000-0005-0000-0000-00003A100000}"/>
    <cellStyle name="Normal 4 2 2 3 4" xfId="6654" xr:uid="{00000000-0005-0000-0000-000037100000}"/>
    <cellStyle name="Normal 4 2 2 4" xfId="3074" xr:uid="{00000000-0005-0000-0000-00003D100000}"/>
    <cellStyle name="Normal 4 2 2 4 2" xfId="4592" xr:uid="{00000000-0005-0000-0000-00003E100000}"/>
    <cellStyle name="Normal 4 2 2 4 2 2" xfId="5365" xr:uid="{00000000-0005-0000-0000-00003F100000}"/>
    <cellStyle name="Normal 4 2 2 4 2 2 2" xfId="7826" xr:uid="{00000000-0005-0000-0000-00003D100000}"/>
    <cellStyle name="Normal 4 2 2 4 2 3" xfId="7296" xr:uid="{00000000-0005-0000-0000-00003C100000}"/>
    <cellStyle name="Normal 4 2 2 4 3" xfId="5366" xr:uid="{00000000-0005-0000-0000-000040100000}"/>
    <cellStyle name="Normal 4 2 2 4 3 2" xfId="7827" xr:uid="{00000000-0005-0000-0000-00003E100000}"/>
    <cellStyle name="Normal 4 2 2 4 4" xfId="6655" xr:uid="{00000000-0005-0000-0000-00003B100000}"/>
    <cellStyle name="Normal 4 2 2 5" xfId="4593" xr:uid="{00000000-0005-0000-0000-000041100000}"/>
    <cellStyle name="Normal 4 2 2 6" xfId="4594" xr:uid="{00000000-0005-0000-0000-000042100000}"/>
    <cellStyle name="Normal 4 2 2 6 2" xfId="5367" xr:uid="{00000000-0005-0000-0000-000043100000}"/>
    <cellStyle name="Normal 4 2 2 6 2 2" xfId="7828" xr:uid="{00000000-0005-0000-0000-000041100000}"/>
    <cellStyle name="Normal 4 2 2 6 3" xfId="7297" xr:uid="{00000000-0005-0000-0000-000040100000}"/>
    <cellStyle name="Normal 4 2 3" xfId="3075" xr:uid="{00000000-0005-0000-0000-000044100000}"/>
    <cellStyle name="Normal 4 2 3 2" xfId="3076" xr:uid="{00000000-0005-0000-0000-000045100000}"/>
    <cellStyle name="Normal 4 2 3 2 2" xfId="3077" xr:uid="{00000000-0005-0000-0000-000046100000}"/>
    <cellStyle name="Normal 4 2 3 2 2 2" xfId="4595" xr:uid="{00000000-0005-0000-0000-000047100000}"/>
    <cellStyle name="Normal 4 2 3 2 2 2 2" xfId="5368" xr:uid="{00000000-0005-0000-0000-000048100000}"/>
    <cellStyle name="Normal 4 2 3 2 2 2 2 2" xfId="7829" xr:uid="{00000000-0005-0000-0000-000046100000}"/>
    <cellStyle name="Normal 4 2 3 2 2 2 3" xfId="7298" xr:uid="{00000000-0005-0000-0000-000045100000}"/>
    <cellStyle name="Normal 4 2 3 2 2 3" xfId="5369" xr:uid="{00000000-0005-0000-0000-000049100000}"/>
    <cellStyle name="Normal 4 2 3 2 2 3 2" xfId="7830" xr:uid="{00000000-0005-0000-0000-000047100000}"/>
    <cellStyle name="Normal 4 2 3 2 2 4" xfId="6658" xr:uid="{00000000-0005-0000-0000-000044100000}"/>
    <cellStyle name="Normal 4 2 3 2 3" xfId="4596" xr:uid="{00000000-0005-0000-0000-00004A100000}"/>
    <cellStyle name="Normal 4 2 3 2 3 2" xfId="5370" xr:uid="{00000000-0005-0000-0000-00004B100000}"/>
    <cellStyle name="Normal 4 2 3 2 3 2 2" xfId="7831" xr:uid="{00000000-0005-0000-0000-000049100000}"/>
    <cellStyle name="Normal 4 2 3 2 3 3" xfId="7299" xr:uid="{00000000-0005-0000-0000-000048100000}"/>
    <cellStyle name="Normal 4 2 3 2 4" xfId="5371" xr:uid="{00000000-0005-0000-0000-00004C100000}"/>
    <cellStyle name="Normal 4 2 3 2 4 2" xfId="7832" xr:uid="{00000000-0005-0000-0000-00004A100000}"/>
    <cellStyle name="Normal 4 2 3 2 5" xfId="6657" xr:uid="{00000000-0005-0000-0000-000043100000}"/>
    <cellStyle name="Normal 4 2 3 3" xfId="3078" xr:uid="{00000000-0005-0000-0000-00004D100000}"/>
    <cellStyle name="Normal 4 2 3 3 2" xfId="4597" xr:uid="{00000000-0005-0000-0000-00004E100000}"/>
    <cellStyle name="Normal 4 2 3 3 2 2" xfId="5372" xr:uid="{00000000-0005-0000-0000-00004F100000}"/>
    <cellStyle name="Normal 4 2 3 3 2 2 2" xfId="7833" xr:uid="{00000000-0005-0000-0000-00004D100000}"/>
    <cellStyle name="Normal 4 2 3 3 2 3" xfId="7300" xr:uid="{00000000-0005-0000-0000-00004C100000}"/>
    <cellStyle name="Normal 4 2 3 3 3" xfId="5373" xr:uid="{00000000-0005-0000-0000-000050100000}"/>
    <cellStyle name="Normal 4 2 3 3 3 2" xfId="7834" xr:uid="{00000000-0005-0000-0000-00004E100000}"/>
    <cellStyle name="Normal 4 2 3 3 4" xfId="6659" xr:uid="{00000000-0005-0000-0000-00004B100000}"/>
    <cellStyle name="Normal 4 2 3 4" xfId="3079" xr:uid="{00000000-0005-0000-0000-000051100000}"/>
    <cellStyle name="Normal 4 2 3 4 2" xfId="4598" xr:uid="{00000000-0005-0000-0000-000052100000}"/>
    <cellStyle name="Normal 4 2 3 4 2 2" xfId="5374" xr:uid="{00000000-0005-0000-0000-000053100000}"/>
    <cellStyle name="Normal 4 2 3 4 2 2 2" xfId="7835" xr:uid="{00000000-0005-0000-0000-000051100000}"/>
    <cellStyle name="Normal 4 2 3 4 2 3" xfId="7301" xr:uid="{00000000-0005-0000-0000-000050100000}"/>
    <cellStyle name="Normal 4 2 3 4 3" xfId="5375" xr:uid="{00000000-0005-0000-0000-000054100000}"/>
    <cellStyle name="Normal 4 2 3 4 3 2" xfId="7836" xr:uid="{00000000-0005-0000-0000-000052100000}"/>
    <cellStyle name="Normal 4 2 3 4 4" xfId="6660" xr:uid="{00000000-0005-0000-0000-00004F100000}"/>
    <cellStyle name="Normal 4 2 3 5" xfId="4599" xr:uid="{00000000-0005-0000-0000-000055100000}"/>
    <cellStyle name="Normal 4 2 3 5 2" xfId="5376" xr:uid="{00000000-0005-0000-0000-000056100000}"/>
    <cellStyle name="Normal 4 2 3 5 2 2" xfId="7837" xr:uid="{00000000-0005-0000-0000-000054100000}"/>
    <cellStyle name="Normal 4 2 3 5 3" xfId="7302" xr:uid="{00000000-0005-0000-0000-000053100000}"/>
    <cellStyle name="Normal 4 2 3 6" xfId="5377" xr:uid="{00000000-0005-0000-0000-000057100000}"/>
    <cellStyle name="Normal 4 2 3 6 2" xfId="7838" xr:uid="{00000000-0005-0000-0000-000055100000}"/>
    <cellStyle name="Normal 4 2 3 7" xfId="6656" xr:uid="{00000000-0005-0000-0000-000042100000}"/>
    <cellStyle name="Normal 4 2 4" xfId="3080" xr:uid="{00000000-0005-0000-0000-000058100000}"/>
    <cellStyle name="Normal 4 2 4 2" xfId="4600" xr:uid="{00000000-0005-0000-0000-000059100000}"/>
    <cellStyle name="Normal 4 2 4 2 2" xfId="5378" xr:uid="{00000000-0005-0000-0000-00005A100000}"/>
    <cellStyle name="Normal 4 2 4 2 2 2" xfId="7839" xr:uid="{00000000-0005-0000-0000-000058100000}"/>
    <cellStyle name="Normal 4 2 4 2 3" xfId="7303" xr:uid="{00000000-0005-0000-0000-000057100000}"/>
    <cellStyle name="Normal 4 2 4 3" xfId="5379" xr:uid="{00000000-0005-0000-0000-00005B100000}"/>
    <cellStyle name="Normal 4 2 4 3 2" xfId="7840" xr:uid="{00000000-0005-0000-0000-000059100000}"/>
    <cellStyle name="Normal 4 2 4 4" xfId="6661" xr:uid="{00000000-0005-0000-0000-000056100000}"/>
    <cellStyle name="Normal 4 2 5" xfId="3081" xr:uid="{00000000-0005-0000-0000-00005C100000}"/>
    <cellStyle name="Normal 4 2 5 2" xfId="4601" xr:uid="{00000000-0005-0000-0000-00005D100000}"/>
    <cellStyle name="Normal 4 2 5 2 2" xfId="5380" xr:uid="{00000000-0005-0000-0000-00005E100000}"/>
    <cellStyle name="Normal 4 2 5 2 2 2" xfId="7841" xr:uid="{00000000-0005-0000-0000-00005C100000}"/>
    <cellStyle name="Normal 4 2 5 2 3" xfId="7304" xr:uid="{00000000-0005-0000-0000-00005B100000}"/>
    <cellStyle name="Normal 4 2 5 3" xfId="5381" xr:uid="{00000000-0005-0000-0000-00005F100000}"/>
    <cellStyle name="Normal 4 2 5 3 2" xfId="7842" xr:uid="{00000000-0005-0000-0000-00005D100000}"/>
    <cellStyle name="Normal 4 2 5 4" xfId="6662" xr:uid="{00000000-0005-0000-0000-00005A100000}"/>
    <cellStyle name="Normal 4 2 6" xfId="3082" xr:uid="{00000000-0005-0000-0000-000060100000}"/>
    <cellStyle name="Normal 4 2 6 2" xfId="4602" xr:uid="{00000000-0005-0000-0000-000061100000}"/>
    <cellStyle name="Normal 4 2 6 2 2" xfId="5382" xr:uid="{00000000-0005-0000-0000-000062100000}"/>
    <cellStyle name="Normal 4 2 6 2 2 2" xfId="7843" xr:uid="{00000000-0005-0000-0000-000060100000}"/>
    <cellStyle name="Normal 4 2 6 2 3" xfId="7305" xr:uid="{00000000-0005-0000-0000-00005F100000}"/>
    <cellStyle name="Normal 4 2 6 3" xfId="5383" xr:uid="{00000000-0005-0000-0000-000063100000}"/>
    <cellStyle name="Normal 4 2 6 3 2" xfId="7844" xr:uid="{00000000-0005-0000-0000-000061100000}"/>
    <cellStyle name="Normal 4 2 6 4" xfId="6663" xr:uid="{00000000-0005-0000-0000-00005E100000}"/>
    <cellStyle name="Normal 4 3" xfId="3083" xr:uid="{00000000-0005-0000-0000-000064100000}"/>
    <cellStyle name="Normal 4 3 2" xfId="3084" xr:uid="{00000000-0005-0000-0000-000065100000}"/>
    <cellStyle name="Normal 4 3 2 2" xfId="4603" xr:uid="{00000000-0005-0000-0000-000066100000}"/>
    <cellStyle name="Normal 4 3 2 2 2" xfId="5384" xr:uid="{00000000-0005-0000-0000-000067100000}"/>
    <cellStyle name="Normal 4 3 2 2 2 2" xfId="7845" xr:uid="{00000000-0005-0000-0000-000065100000}"/>
    <cellStyle name="Normal 4 3 2 2 3" xfId="7306" xr:uid="{00000000-0005-0000-0000-000064100000}"/>
    <cellStyle name="Normal 4 3 2 3" xfId="5385" xr:uid="{00000000-0005-0000-0000-000068100000}"/>
    <cellStyle name="Normal 4 3 2 3 2" xfId="7846" xr:uid="{00000000-0005-0000-0000-000066100000}"/>
    <cellStyle name="Normal 4 3 2 4" xfId="6665" xr:uid="{00000000-0005-0000-0000-000063100000}"/>
    <cellStyle name="Normal 4 3 3" xfId="3085" xr:uid="{00000000-0005-0000-0000-000069100000}"/>
    <cellStyle name="Normal 4 3 3 2" xfId="4604" xr:uid="{00000000-0005-0000-0000-00006A100000}"/>
    <cellStyle name="Normal 4 3 3 2 2" xfId="5386" xr:uid="{00000000-0005-0000-0000-00006B100000}"/>
    <cellStyle name="Normal 4 3 3 2 2 2" xfId="7847" xr:uid="{00000000-0005-0000-0000-000069100000}"/>
    <cellStyle name="Normal 4 3 3 2 3" xfId="7307" xr:uid="{00000000-0005-0000-0000-000068100000}"/>
    <cellStyle name="Normal 4 3 3 3" xfId="5387" xr:uid="{00000000-0005-0000-0000-00006C100000}"/>
    <cellStyle name="Normal 4 3 3 3 2" xfId="7848" xr:uid="{00000000-0005-0000-0000-00006A100000}"/>
    <cellStyle name="Normal 4 3 3 4" xfId="6666" xr:uid="{00000000-0005-0000-0000-000067100000}"/>
    <cellStyle name="Normal 4 3 4" xfId="4605" xr:uid="{00000000-0005-0000-0000-00006D100000}"/>
    <cellStyle name="Normal 4 3 4 2" xfId="5388" xr:uid="{00000000-0005-0000-0000-00006E100000}"/>
    <cellStyle name="Normal 4 3 4 2 2" xfId="7849" xr:uid="{00000000-0005-0000-0000-00006C100000}"/>
    <cellStyle name="Normal 4 3 4 3" xfId="7308" xr:uid="{00000000-0005-0000-0000-00006B100000}"/>
    <cellStyle name="Normal 4 3 5" xfId="5389" xr:uid="{00000000-0005-0000-0000-00006F100000}"/>
    <cellStyle name="Normal 4 3 5 2" xfId="7850" xr:uid="{00000000-0005-0000-0000-00006D100000}"/>
    <cellStyle name="Normal 4 3 6" xfId="6664" xr:uid="{00000000-0005-0000-0000-000062100000}"/>
    <cellStyle name="Normal 4 4" xfId="3086" xr:uid="{00000000-0005-0000-0000-000070100000}"/>
    <cellStyle name="Normal 4 4 2" xfId="3087" xr:uid="{00000000-0005-0000-0000-000071100000}"/>
    <cellStyle name="Normal 4 4 2 2" xfId="4606" xr:uid="{00000000-0005-0000-0000-000072100000}"/>
    <cellStyle name="Normal 4 4 2 2 2" xfId="5390" xr:uid="{00000000-0005-0000-0000-000073100000}"/>
    <cellStyle name="Normal 4 4 2 2 2 2" xfId="7851" xr:uid="{00000000-0005-0000-0000-000071100000}"/>
    <cellStyle name="Normal 4 4 2 2 3" xfId="7309" xr:uid="{00000000-0005-0000-0000-000070100000}"/>
    <cellStyle name="Normal 4 4 2 3" xfId="5391" xr:uid="{00000000-0005-0000-0000-000074100000}"/>
    <cellStyle name="Normal 4 4 2 3 2" xfId="7852" xr:uid="{00000000-0005-0000-0000-000072100000}"/>
    <cellStyle name="Normal 4 4 2 4" xfId="6668" xr:uid="{00000000-0005-0000-0000-00006F100000}"/>
    <cellStyle name="Normal 4 4 3" xfId="3088" xr:uid="{00000000-0005-0000-0000-000075100000}"/>
    <cellStyle name="Normal 4 4 3 2" xfId="4607" xr:uid="{00000000-0005-0000-0000-000076100000}"/>
    <cellStyle name="Normal 4 4 3 2 2" xfId="5392" xr:uid="{00000000-0005-0000-0000-000077100000}"/>
    <cellStyle name="Normal 4 4 3 2 2 2" xfId="7853" xr:uid="{00000000-0005-0000-0000-000075100000}"/>
    <cellStyle name="Normal 4 4 3 2 3" xfId="7310" xr:uid="{00000000-0005-0000-0000-000074100000}"/>
    <cellStyle name="Normal 4 4 3 3" xfId="5393" xr:uid="{00000000-0005-0000-0000-000078100000}"/>
    <cellStyle name="Normal 4 4 3 3 2" xfId="7854" xr:uid="{00000000-0005-0000-0000-000076100000}"/>
    <cellStyle name="Normal 4 4 3 4" xfId="6669" xr:uid="{00000000-0005-0000-0000-000073100000}"/>
    <cellStyle name="Normal 4 4 4" xfId="4608" xr:uid="{00000000-0005-0000-0000-000079100000}"/>
    <cellStyle name="Normal 4 4 4 2" xfId="5394" xr:uid="{00000000-0005-0000-0000-00007A100000}"/>
    <cellStyle name="Normal 4 4 4 2 2" xfId="7855" xr:uid="{00000000-0005-0000-0000-000078100000}"/>
    <cellStyle name="Normal 4 4 4 3" xfId="7311" xr:uid="{00000000-0005-0000-0000-000077100000}"/>
    <cellStyle name="Normal 4 4 5" xfId="5395" xr:uid="{00000000-0005-0000-0000-00007B100000}"/>
    <cellStyle name="Normal 4 4 5 2" xfId="7856" xr:uid="{00000000-0005-0000-0000-000079100000}"/>
    <cellStyle name="Normal 4 4 6" xfId="6667" xr:uid="{00000000-0005-0000-0000-00006E100000}"/>
    <cellStyle name="Normal 4 5" xfId="3089" xr:uid="{00000000-0005-0000-0000-00007C100000}"/>
    <cellStyle name="Normal 4 5 2" xfId="4609" xr:uid="{00000000-0005-0000-0000-00007D100000}"/>
    <cellStyle name="Normal 4 5 2 2" xfId="5396" xr:uid="{00000000-0005-0000-0000-00007E100000}"/>
    <cellStyle name="Normal 4 5 2 2 2" xfId="7857" xr:uid="{00000000-0005-0000-0000-00007C100000}"/>
    <cellStyle name="Normal 4 5 2 3" xfId="7312" xr:uid="{00000000-0005-0000-0000-00007B100000}"/>
    <cellStyle name="Normal 4 5 3" xfId="5397" xr:uid="{00000000-0005-0000-0000-00007F100000}"/>
    <cellStyle name="Normal 4 5 3 2" xfId="7858" xr:uid="{00000000-0005-0000-0000-00007D100000}"/>
    <cellStyle name="Normal 4 5 4" xfId="6670" xr:uid="{00000000-0005-0000-0000-00007A100000}"/>
    <cellStyle name="Normal 4 6" xfId="3090" xr:uid="{00000000-0005-0000-0000-000080100000}"/>
    <cellStyle name="Normal 4 6 2" xfId="4610" xr:uid="{00000000-0005-0000-0000-000081100000}"/>
    <cellStyle name="Normal 4 6 2 2" xfId="5398" xr:uid="{00000000-0005-0000-0000-000082100000}"/>
    <cellStyle name="Normal 4 6 2 2 2" xfId="7859" xr:uid="{00000000-0005-0000-0000-000080100000}"/>
    <cellStyle name="Normal 4 6 2 3" xfId="7313" xr:uid="{00000000-0005-0000-0000-00007F100000}"/>
    <cellStyle name="Normal 4 6 3" xfId="5399" xr:uid="{00000000-0005-0000-0000-000083100000}"/>
    <cellStyle name="Normal 4 6 3 2" xfId="7860" xr:uid="{00000000-0005-0000-0000-000081100000}"/>
    <cellStyle name="Normal 4 6 4" xfId="6671" xr:uid="{00000000-0005-0000-0000-00007E100000}"/>
    <cellStyle name="Normal 4 7" xfId="3091" xr:uid="{00000000-0005-0000-0000-000084100000}"/>
    <cellStyle name="Normal 4 7 2" xfId="4611" xr:uid="{00000000-0005-0000-0000-000085100000}"/>
    <cellStyle name="Normal 4 7 2 2" xfId="5400" xr:uid="{00000000-0005-0000-0000-000086100000}"/>
    <cellStyle name="Normal 4 7 2 2 2" xfId="7861" xr:uid="{00000000-0005-0000-0000-000084100000}"/>
    <cellStyle name="Normal 4 7 2 3" xfId="7314" xr:uid="{00000000-0005-0000-0000-000083100000}"/>
    <cellStyle name="Normal 4 7 3" xfId="5401" xr:uid="{00000000-0005-0000-0000-000087100000}"/>
    <cellStyle name="Normal 4 7 3 2" xfId="7862" xr:uid="{00000000-0005-0000-0000-000085100000}"/>
    <cellStyle name="Normal 4 7 4" xfId="6672" xr:uid="{00000000-0005-0000-0000-000082100000}"/>
    <cellStyle name="Normal 4 8" xfId="3738" xr:uid="{00000000-0005-0000-0000-000088100000}"/>
    <cellStyle name="Normal 4 8 2" xfId="3742" xr:uid="{00000000-0005-0000-0000-000089100000}"/>
    <cellStyle name="Normal 4 8 2 2" xfId="5402" xr:uid="{00000000-0005-0000-0000-00008A100000}"/>
    <cellStyle name="Normal 4 8 2 2 2" xfId="7863" xr:uid="{00000000-0005-0000-0000-000088100000}"/>
    <cellStyle name="Normal 4 8 2 3" xfId="5432" xr:uid="{00000000-0005-0000-0000-00008B100000}"/>
    <cellStyle name="Normal 4 8 2 3 2" xfId="7893" xr:uid="{00000000-0005-0000-0000-000089100000}"/>
    <cellStyle name="Normal 4 8 2 4" xfId="5442" xr:uid="{00000000-0005-0000-0000-00008C100000}"/>
    <cellStyle name="Normal 4 8 2 4 2" xfId="7900" xr:uid="{00000000-0005-0000-0000-00008A100000}"/>
    <cellStyle name="Normal 4 8 2 5" xfId="7019" xr:uid="{00000000-0005-0000-0000-000087100000}"/>
    <cellStyle name="Normal 4 8 3" xfId="5403" xr:uid="{00000000-0005-0000-0000-00008D100000}"/>
    <cellStyle name="Normal 4 8 3 2" xfId="7864" xr:uid="{00000000-0005-0000-0000-00008B100000}"/>
    <cellStyle name="Normal 4 8 4" xfId="5435" xr:uid="{00000000-0005-0000-0000-00008E100000}"/>
    <cellStyle name="Normal 4 8 4 2" xfId="7895" xr:uid="{00000000-0005-0000-0000-00008C100000}"/>
    <cellStyle name="Normal 4 8 5" xfId="5448" xr:uid="{00000000-0005-0000-0000-00008F100000}"/>
    <cellStyle name="Normal 4 8 6" xfId="7015" xr:uid="{00000000-0005-0000-0000-000086100000}"/>
    <cellStyle name="Normal 4 9" xfId="4612" xr:uid="{00000000-0005-0000-0000-000090100000}"/>
    <cellStyle name="Normal 40" xfId="3092" xr:uid="{00000000-0005-0000-0000-000091100000}"/>
    <cellStyle name="Normal 40 2" xfId="3093" xr:uid="{00000000-0005-0000-0000-000092100000}"/>
    <cellStyle name="Normal 40 2 2" xfId="3094" xr:uid="{00000000-0005-0000-0000-000093100000}"/>
    <cellStyle name="Normal 41" xfId="3095" xr:uid="{00000000-0005-0000-0000-000094100000}"/>
    <cellStyle name="Normal 42" xfId="3096" xr:uid="{00000000-0005-0000-0000-000095100000}"/>
    <cellStyle name="Normal 43" xfId="3097" xr:uid="{00000000-0005-0000-0000-000096100000}"/>
    <cellStyle name="Normal 44" xfId="3098" xr:uid="{00000000-0005-0000-0000-000097100000}"/>
    <cellStyle name="Normal 45" xfId="3099" xr:uid="{00000000-0005-0000-0000-000098100000}"/>
    <cellStyle name="Normal 46" xfId="4613" xr:uid="{00000000-0005-0000-0000-000099100000}"/>
    <cellStyle name="Normal 47" xfId="4614" xr:uid="{00000000-0005-0000-0000-00009A100000}"/>
    <cellStyle name="Normal 48" xfId="4615" xr:uid="{00000000-0005-0000-0000-00009B100000}"/>
    <cellStyle name="Normal 48 2" xfId="5404" xr:uid="{00000000-0005-0000-0000-00009C100000}"/>
    <cellStyle name="Normal 48 2 2" xfId="7865" xr:uid="{00000000-0005-0000-0000-000099100000}"/>
    <cellStyle name="Normal 48 3" xfId="7317" xr:uid="{00000000-0005-0000-0000-000098100000}"/>
    <cellStyle name="Normal 49" xfId="5438" xr:uid="{00000000-0005-0000-0000-00009D100000}"/>
    <cellStyle name="Normal 49 2" xfId="5443" xr:uid="{00000000-0005-0000-0000-00009E100000}"/>
    <cellStyle name="Normal 49 2 2" xfId="5445" xr:uid="{00000000-0005-0000-0000-00009F100000}"/>
    <cellStyle name="Normal 49 2 2 2" xfId="9664" xr:uid="{4A043275-5FAF-4F93-B753-47CA6A1FB07B}"/>
    <cellStyle name="Normal 49 2 3" xfId="7901" xr:uid="{00000000-0005-0000-0000-00009B100000}"/>
    <cellStyle name="Normal 49 3" xfId="7897" xr:uid="{00000000-0005-0000-0000-00009A100000}"/>
    <cellStyle name="Normal 5" xfId="3100" xr:uid="{00000000-0005-0000-0000-0000A0100000}"/>
    <cellStyle name="Normal 5 2" xfId="3101" xr:uid="{00000000-0005-0000-0000-0000A1100000}"/>
    <cellStyle name="Normal 5 2 2" xfId="3102" xr:uid="{00000000-0005-0000-0000-0000A2100000}"/>
    <cellStyle name="Normal 5 3" xfId="3103" xr:uid="{00000000-0005-0000-0000-0000A3100000}"/>
    <cellStyle name="Normal 5 3 2" xfId="4616" xr:uid="{00000000-0005-0000-0000-0000A4100000}"/>
    <cellStyle name="Normal 5 3 3" xfId="4617" xr:uid="{00000000-0005-0000-0000-0000A5100000}"/>
    <cellStyle name="Normal 5 3 4" xfId="4618" xr:uid="{00000000-0005-0000-0000-0000A6100000}"/>
    <cellStyle name="Normal 5 3 4 2" xfId="5405" xr:uid="{00000000-0005-0000-0000-0000A7100000}"/>
    <cellStyle name="Normal 5 3 4 2 2" xfId="7866" xr:uid="{00000000-0005-0000-0000-0000A3100000}"/>
    <cellStyle name="Normal 5 3 4 3" xfId="7320" xr:uid="{00000000-0005-0000-0000-0000A2100000}"/>
    <cellStyle name="Normal 5 4" xfId="4619" xr:uid="{00000000-0005-0000-0000-0000A8100000}"/>
    <cellStyle name="Normal 5 4 2" xfId="5406" xr:uid="{00000000-0005-0000-0000-0000A9100000}"/>
    <cellStyle name="Normal 5 4 2 2" xfId="7867" xr:uid="{00000000-0005-0000-0000-0000A5100000}"/>
    <cellStyle name="Normal 5 4 3" xfId="7321" xr:uid="{00000000-0005-0000-0000-0000A4100000}"/>
    <cellStyle name="Normal 5 5" xfId="5407" xr:uid="{00000000-0005-0000-0000-0000AA100000}"/>
    <cellStyle name="Normal 5 5 2" xfId="7868" xr:uid="{00000000-0005-0000-0000-0000A6100000}"/>
    <cellStyle name="Normal 5 6" xfId="6678" xr:uid="{00000000-0005-0000-0000-00009C100000}"/>
    <cellStyle name="Normal 50" xfId="5444" xr:uid="{00000000-0005-0000-0000-0000AB100000}"/>
    <cellStyle name="Normal 50 2" xfId="5446" xr:uid="{00000000-0005-0000-0000-0000AC100000}"/>
    <cellStyle name="Normal 50 3" xfId="5456" xr:uid="{00000000-0005-0000-0000-0000BC0E0000}"/>
    <cellStyle name="Normal 51" xfId="5447" xr:uid="{00000000-0005-0000-0000-0000AD100000}"/>
    <cellStyle name="Normal 51 2" xfId="5451" xr:uid="{00000000-0005-0000-0000-0000AE100000}"/>
    <cellStyle name="Normal 51 3" xfId="5458" xr:uid="{00000000-0005-0000-0000-00005F190000}"/>
    <cellStyle name="Normal 51 4" xfId="9668" xr:uid="{FF578736-0702-4340-8634-9BDDE08132FB}"/>
    <cellStyle name="Normal 52" xfId="5449" xr:uid="{00000000-0005-0000-0000-0000AF100000}"/>
    <cellStyle name="Normal 52 2" xfId="9665" xr:uid="{2DFD33A2-4085-49D1-9D11-838EB14C99E2}"/>
    <cellStyle name="Normal 53" xfId="5453" xr:uid="{00000000-0005-0000-0000-0000081A0000}"/>
    <cellStyle name="Normal 54" xfId="7589" xr:uid="{00000000-0005-0000-0000-0000411C0000}"/>
    <cellStyle name="Normal 55" xfId="9054" xr:uid="{00000000-0005-0000-0000-0000431C0000}"/>
    <cellStyle name="Normal 56" xfId="5728" xr:uid="{00000000-0005-0000-0000-0000451C0000}"/>
    <cellStyle name="Normal 57" xfId="6347" xr:uid="{00000000-0005-0000-0000-0000471C0000}"/>
    <cellStyle name="Normal 58" xfId="5955" xr:uid="{00000000-0005-0000-0000-0000E0230000}"/>
    <cellStyle name="Normal 59" xfId="9562" xr:uid="{00000000-0005-0000-0000-000032260000}"/>
    <cellStyle name="Normal 6" xfId="3104" xr:uid="{00000000-0005-0000-0000-0000B0100000}"/>
    <cellStyle name="Normal 6 10" xfId="3105" xr:uid="{00000000-0005-0000-0000-0000B1100000}"/>
    <cellStyle name="Normal 6 11" xfId="3106" xr:uid="{00000000-0005-0000-0000-0000B2100000}"/>
    <cellStyle name="Normal 6 12" xfId="3107" xr:uid="{00000000-0005-0000-0000-0000B3100000}"/>
    <cellStyle name="Normal 6 13" xfId="3108" xr:uid="{00000000-0005-0000-0000-0000B4100000}"/>
    <cellStyle name="Normal 6 13 2" xfId="4620" xr:uid="{00000000-0005-0000-0000-0000B5100000}"/>
    <cellStyle name="Normal 6 13 2 2" xfId="5408" xr:uid="{00000000-0005-0000-0000-0000B6100000}"/>
    <cellStyle name="Normal 6 13 2 2 2" xfId="7869" xr:uid="{00000000-0005-0000-0000-0000AD100000}"/>
    <cellStyle name="Normal 6 13 2 3" xfId="7322" xr:uid="{00000000-0005-0000-0000-0000AC100000}"/>
    <cellStyle name="Normal 6 13 3" xfId="5409" xr:uid="{00000000-0005-0000-0000-0000B7100000}"/>
    <cellStyle name="Normal 6 13 3 2" xfId="7870" xr:uid="{00000000-0005-0000-0000-0000AE100000}"/>
    <cellStyle name="Normal 6 13 4" xfId="6686" xr:uid="{00000000-0005-0000-0000-0000AB100000}"/>
    <cellStyle name="Normal 6 14" xfId="4621" xr:uid="{00000000-0005-0000-0000-0000B8100000}"/>
    <cellStyle name="Normal 6 14 2" xfId="5410" xr:uid="{00000000-0005-0000-0000-0000B9100000}"/>
    <cellStyle name="Normal 6 14 2 2" xfId="7871" xr:uid="{00000000-0005-0000-0000-0000B0100000}"/>
    <cellStyle name="Normal 6 14 3" xfId="7323" xr:uid="{00000000-0005-0000-0000-0000AF100000}"/>
    <cellStyle name="Normal 6 15" xfId="4622" xr:uid="{00000000-0005-0000-0000-0000BA100000}"/>
    <cellStyle name="Normal 6 16" xfId="5411" xr:uid="{00000000-0005-0000-0000-0000BB100000}"/>
    <cellStyle name="Normal 6 16 2" xfId="7872" xr:uid="{00000000-0005-0000-0000-0000B2100000}"/>
    <cellStyle name="Normal 6 17" xfId="6682" xr:uid="{00000000-0005-0000-0000-0000A7100000}"/>
    <cellStyle name="Normal 6 2" xfId="3109" xr:uid="{00000000-0005-0000-0000-0000BC100000}"/>
    <cellStyle name="Normal 6 2 2" xfId="3110" xr:uid="{00000000-0005-0000-0000-0000BD100000}"/>
    <cellStyle name="Normal 6 2 3" xfId="4623" xr:uid="{00000000-0005-0000-0000-0000BE100000}"/>
    <cellStyle name="Normal 6 2 4" xfId="4624" xr:uid="{00000000-0005-0000-0000-0000BF100000}"/>
    <cellStyle name="Normal 6 2_Classeur1" xfId="3111" xr:uid="{00000000-0005-0000-0000-0000C0100000}"/>
    <cellStyle name="Normal 6 3" xfId="3112" xr:uid="{00000000-0005-0000-0000-0000C1100000}"/>
    <cellStyle name="Normal 6 3 2" xfId="3113" xr:uid="{00000000-0005-0000-0000-0000C2100000}"/>
    <cellStyle name="Normal 6 3 3" xfId="4625" xr:uid="{00000000-0005-0000-0000-0000C3100000}"/>
    <cellStyle name="Normal 6 3 4" xfId="4626" xr:uid="{00000000-0005-0000-0000-0000C4100000}"/>
    <cellStyle name="Normal 6 3_Classeur1" xfId="3114" xr:uid="{00000000-0005-0000-0000-0000C5100000}"/>
    <cellStyle name="Normal 6 4" xfId="3115" xr:uid="{00000000-0005-0000-0000-0000C6100000}"/>
    <cellStyle name="Normal 6 4 2" xfId="3116" xr:uid="{00000000-0005-0000-0000-0000C7100000}"/>
    <cellStyle name="Normal 6 4 3" xfId="4627" xr:uid="{00000000-0005-0000-0000-0000C8100000}"/>
    <cellStyle name="Normal 6 4 4" xfId="4628" xr:uid="{00000000-0005-0000-0000-0000C9100000}"/>
    <cellStyle name="Normal 6 4_Classeur1" xfId="3117" xr:uid="{00000000-0005-0000-0000-0000CA100000}"/>
    <cellStyle name="Normal 6 5" xfId="3118" xr:uid="{00000000-0005-0000-0000-0000CB100000}"/>
    <cellStyle name="Normal 6 5 2" xfId="3119" xr:uid="{00000000-0005-0000-0000-0000CC100000}"/>
    <cellStyle name="Normal 6 5_Classeur1" xfId="3120" xr:uid="{00000000-0005-0000-0000-0000CD100000}"/>
    <cellStyle name="Normal 6 6" xfId="3121" xr:uid="{00000000-0005-0000-0000-0000CE100000}"/>
    <cellStyle name="Normal 6 6 2" xfId="3122" xr:uid="{00000000-0005-0000-0000-0000CF100000}"/>
    <cellStyle name="Normal 6 6_Classeur1" xfId="3123" xr:uid="{00000000-0005-0000-0000-0000D0100000}"/>
    <cellStyle name="Normal 6 7" xfId="3124" xr:uid="{00000000-0005-0000-0000-0000D1100000}"/>
    <cellStyle name="Normal 6 7 2" xfId="3125" xr:uid="{00000000-0005-0000-0000-0000D2100000}"/>
    <cellStyle name="Normal 6 7_Classeur1" xfId="3126" xr:uid="{00000000-0005-0000-0000-0000D3100000}"/>
    <cellStyle name="Normal 6 8" xfId="3127" xr:uid="{00000000-0005-0000-0000-0000D4100000}"/>
    <cellStyle name="Normal 6 8 2" xfId="3128" xr:uid="{00000000-0005-0000-0000-0000D5100000}"/>
    <cellStyle name="Normal 6 8_Classeur1" xfId="3129" xr:uid="{00000000-0005-0000-0000-0000D6100000}"/>
    <cellStyle name="Normal 6 9" xfId="3130" xr:uid="{00000000-0005-0000-0000-0000D7100000}"/>
    <cellStyle name="Normal 6 9 2" xfId="3131" xr:uid="{00000000-0005-0000-0000-0000D8100000}"/>
    <cellStyle name="Normal 6 9_Classeur1" xfId="3132" xr:uid="{00000000-0005-0000-0000-0000D9100000}"/>
    <cellStyle name="Normal 6_Classeur1" xfId="3133" xr:uid="{00000000-0005-0000-0000-0000DA100000}"/>
    <cellStyle name="Normal 60" xfId="9660" xr:uid="{00000000-0005-0000-0000-000035260000}"/>
    <cellStyle name="Normal 61" xfId="9663" xr:uid="{00000000-0005-0000-0000-000038260000}"/>
    <cellStyle name="Normal 7" xfId="3134" xr:uid="{00000000-0005-0000-0000-0000DB100000}"/>
    <cellStyle name="Normal 7 10" xfId="6693" xr:uid="{00000000-0005-0000-0000-0000D2100000}"/>
    <cellStyle name="Normal 7 2" xfId="3135" xr:uid="{00000000-0005-0000-0000-0000DC100000}"/>
    <cellStyle name="Normal 7 2 2" xfId="3136" xr:uid="{00000000-0005-0000-0000-0000DD100000}"/>
    <cellStyle name="Normal 7 2 2 2" xfId="3137" xr:uid="{00000000-0005-0000-0000-0000DE100000}"/>
    <cellStyle name="Normal 7 2 3" xfId="3138" xr:uid="{00000000-0005-0000-0000-0000DF100000}"/>
    <cellStyle name="Normal 7 2 3 2" xfId="4629" xr:uid="{00000000-0005-0000-0000-0000E0100000}"/>
    <cellStyle name="Normal 7 2 3 2 2" xfId="5412" xr:uid="{00000000-0005-0000-0000-0000E1100000}"/>
    <cellStyle name="Normal 7 2 3 2 2 2" xfId="7873" xr:uid="{00000000-0005-0000-0000-0000D8100000}"/>
    <cellStyle name="Normal 7 2 3 2 3" xfId="7328" xr:uid="{00000000-0005-0000-0000-0000D7100000}"/>
    <cellStyle name="Normal 7 2 3 3" xfId="5413" xr:uid="{00000000-0005-0000-0000-0000E2100000}"/>
    <cellStyle name="Normal 7 2 3 3 2" xfId="7874" xr:uid="{00000000-0005-0000-0000-0000D9100000}"/>
    <cellStyle name="Normal 7 2 3 4" xfId="6696" xr:uid="{00000000-0005-0000-0000-0000D6100000}"/>
    <cellStyle name="Normal 7 3" xfId="3139" xr:uid="{00000000-0005-0000-0000-0000E3100000}"/>
    <cellStyle name="Normal 7 3 2" xfId="3140" xr:uid="{00000000-0005-0000-0000-0000E4100000}"/>
    <cellStyle name="Normal 7 3 2 2" xfId="3141" xr:uid="{00000000-0005-0000-0000-0000E5100000}"/>
    <cellStyle name="Normal 7 3 3" xfId="3142" xr:uid="{00000000-0005-0000-0000-0000E6100000}"/>
    <cellStyle name="Normal 7 3 3 2" xfId="4630" xr:uid="{00000000-0005-0000-0000-0000E7100000}"/>
    <cellStyle name="Normal 7 3 3 2 2" xfId="5414" xr:uid="{00000000-0005-0000-0000-0000E8100000}"/>
    <cellStyle name="Normal 7 3 3 2 2 2" xfId="7875" xr:uid="{00000000-0005-0000-0000-0000DF100000}"/>
    <cellStyle name="Normal 7 3 3 2 3" xfId="7329" xr:uid="{00000000-0005-0000-0000-0000DE100000}"/>
    <cellStyle name="Normal 7 3 3 3" xfId="5415" xr:uid="{00000000-0005-0000-0000-0000E9100000}"/>
    <cellStyle name="Normal 7 3 3 3 2" xfId="7876" xr:uid="{00000000-0005-0000-0000-0000E0100000}"/>
    <cellStyle name="Normal 7 3 3 4" xfId="6697" xr:uid="{00000000-0005-0000-0000-0000DD100000}"/>
    <cellStyle name="Normal 7 3 4" xfId="4631" xr:uid="{00000000-0005-0000-0000-0000EA100000}"/>
    <cellStyle name="Normal 7 3 5" xfId="4632" xr:uid="{00000000-0005-0000-0000-0000EB100000}"/>
    <cellStyle name="Normal 7 4" xfId="3143" xr:uid="{00000000-0005-0000-0000-0000EC100000}"/>
    <cellStyle name="Normal 7 4 2" xfId="3144" xr:uid="{00000000-0005-0000-0000-0000ED100000}"/>
    <cellStyle name="Normal 7 4 2 2" xfId="3145" xr:uid="{00000000-0005-0000-0000-0000EE100000}"/>
    <cellStyle name="Normal 7 5" xfId="3146" xr:uid="{00000000-0005-0000-0000-0000EF100000}"/>
    <cellStyle name="Normal 7 5 2" xfId="3147" xr:uid="{00000000-0005-0000-0000-0000F0100000}"/>
    <cellStyle name="Normal 7 5 2 2" xfId="3148" xr:uid="{00000000-0005-0000-0000-0000F1100000}"/>
    <cellStyle name="Normal 7 6" xfId="3149" xr:uid="{00000000-0005-0000-0000-0000F2100000}"/>
    <cellStyle name="Normal 7 6 2" xfId="3150" xr:uid="{00000000-0005-0000-0000-0000F3100000}"/>
    <cellStyle name="Normal 7 7" xfId="3151" xr:uid="{00000000-0005-0000-0000-0000F4100000}"/>
    <cellStyle name="Normal 7 8" xfId="4633" xr:uid="{00000000-0005-0000-0000-0000F5100000}"/>
    <cellStyle name="Normal 7 8 2" xfId="5416" xr:uid="{00000000-0005-0000-0000-0000F6100000}"/>
    <cellStyle name="Normal 7 8 2 2" xfId="7877" xr:uid="{00000000-0005-0000-0000-0000ED100000}"/>
    <cellStyle name="Normal 7 8 3" xfId="7330" xr:uid="{00000000-0005-0000-0000-0000EC100000}"/>
    <cellStyle name="Normal 7 9" xfId="5417" xr:uid="{00000000-0005-0000-0000-0000F7100000}"/>
    <cellStyle name="Normal 7 9 2" xfId="7878" xr:uid="{00000000-0005-0000-0000-0000EE100000}"/>
    <cellStyle name="Normal 8" xfId="3152" xr:uid="{00000000-0005-0000-0000-0000F8100000}"/>
    <cellStyle name="Normal 8 10" xfId="5418" xr:uid="{00000000-0005-0000-0000-0000F9100000}"/>
    <cellStyle name="Normal 8 10 2" xfId="7879" xr:uid="{00000000-0005-0000-0000-0000F0100000}"/>
    <cellStyle name="Normal 8 11" xfId="6699" xr:uid="{00000000-0005-0000-0000-0000EF100000}"/>
    <cellStyle name="Normal 8 2" xfId="3153" xr:uid="{00000000-0005-0000-0000-0000FA100000}"/>
    <cellStyle name="Normal 8 2 2" xfId="3154" xr:uid="{00000000-0005-0000-0000-0000FB100000}"/>
    <cellStyle name="Normal 8 2 2 2" xfId="3155" xr:uid="{00000000-0005-0000-0000-0000FC100000}"/>
    <cellStyle name="Normal 8 2 3" xfId="4634" xr:uid="{00000000-0005-0000-0000-0000FD100000}"/>
    <cellStyle name="Normal 8 2 4" xfId="4635" xr:uid="{00000000-0005-0000-0000-0000FE100000}"/>
    <cellStyle name="Normal 8 3" xfId="3156" xr:uid="{00000000-0005-0000-0000-0000FF100000}"/>
    <cellStyle name="Normal 8 3 2" xfId="3157" xr:uid="{00000000-0005-0000-0000-000000110000}"/>
    <cellStyle name="Normal 8 3 2 2" xfId="3158" xr:uid="{00000000-0005-0000-0000-000001110000}"/>
    <cellStyle name="Normal 8 3 3" xfId="3159" xr:uid="{00000000-0005-0000-0000-000002110000}"/>
    <cellStyle name="Normal 8 3 3 2" xfId="4636" xr:uid="{00000000-0005-0000-0000-000003110000}"/>
    <cellStyle name="Normal 8 3 3 2 2" xfId="5419" xr:uid="{00000000-0005-0000-0000-000004110000}"/>
    <cellStyle name="Normal 8 3 3 2 2 2" xfId="7880" xr:uid="{00000000-0005-0000-0000-0000FB100000}"/>
    <cellStyle name="Normal 8 3 3 2 3" xfId="7332" xr:uid="{00000000-0005-0000-0000-0000FA100000}"/>
    <cellStyle name="Normal 8 3 3 3" xfId="5420" xr:uid="{00000000-0005-0000-0000-000005110000}"/>
    <cellStyle name="Normal 8 3 3 3 2" xfId="7881" xr:uid="{00000000-0005-0000-0000-0000FC100000}"/>
    <cellStyle name="Normal 8 3 3 4" xfId="6703" xr:uid="{00000000-0005-0000-0000-0000F9100000}"/>
    <cellStyle name="Normal 8 4" xfId="3160" xr:uid="{00000000-0005-0000-0000-000006110000}"/>
    <cellStyle name="Normal 8 4 2" xfId="3161" xr:uid="{00000000-0005-0000-0000-000007110000}"/>
    <cellStyle name="Normal 8 4 2 2" xfId="3162" xr:uid="{00000000-0005-0000-0000-000008110000}"/>
    <cellStyle name="Normal 8 4 3" xfId="3163" xr:uid="{00000000-0005-0000-0000-000009110000}"/>
    <cellStyle name="Normal 8 4 3 2" xfId="4637" xr:uid="{00000000-0005-0000-0000-00000A110000}"/>
    <cellStyle name="Normal 8 4 3 2 2" xfId="5421" xr:uid="{00000000-0005-0000-0000-00000B110000}"/>
    <cellStyle name="Normal 8 4 3 2 2 2" xfId="7882" xr:uid="{00000000-0005-0000-0000-000002110000}"/>
    <cellStyle name="Normal 8 4 3 2 3" xfId="7333" xr:uid="{00000000-0005-0000-0000-000001110000}"/>
    <cellStyle name="Normal 8 4 3 3" xfId="5422" xr:uid="{00000000-0005-0000-0000-00000C110000}"/>
    <cellStyle name="Normal 8 4 3 3 2" xfId="7883" xr:uid="{00000000-0005-0000-0000-000003110000}"/>
    <cellStyle name="Normal 8 4 3 4" xfId="6707" xr:uid="{00000000-0005-0000-0000-000000110000}"/>
    <cellStyle name="Normal 8 5" xfId="3164" xr:uid="{00000000-0005-0000-0000-00000D110000}"/>
    <cellStyle name="Normal 8 5 2" xfId="3165" xr:uid="{00000000-0005-0000-0000-00000E110000}"/>
    <cellStyle name="Normal 8 5 2 2" xfId="3166" xr:uid="{00000000-0005-0000-0000-00000F110000}"/>
    <cellStyle name="Normal 8 6" xfId="3167" xr:uid="{00000000-0005-0000-0000-000010110000}"/>
    <cellStyle name="Normal 8 6 2" xfId="3168" xr:uid="{00000000-0005-0000-0000-000011110000}"/>
    <cellStyle name="Normal 8 7" xfId="3169" xr:uid="{00000000-0005-0000-0000-000012110000}"/>
    <cellStyle name="Normal 8 7 2" xfId="4638" xr:uid="{00000000-0005-0000-0000-000013110000}"/>
    <cellStyle name="Normal 8 7 2 2" xfId="5423" xr:uid="{00000000-0005-0000-0000-000014110000}"/>
    <cellStyle name="Normal 8 7 2 2 2" xfId="7884" xr:uid="{00000000-0005-0000-0000-00000B110000}"/>
    <cellStyle name="Normal 8 7 2 3" xfId="7334" xr:uid="{00000000-0005-0000-0000-00000A110000}"/>
    <cellStyle name="Normal 8 7 3" xfId="5424" xr:uid="{00000000-0005-0000-0000-000015110000}"/>
    <cellStyle name="Normal 8 7 3 2" xfId="7885" xr:uid="{00000000-0005-0000-0000-00000C110000}"/>
    <cellStyle name="Normal 8 7 4" xfId="6710" xr:uid="{00000000-0005-0000-0000-000009110000}"/>
    <cellStyle name="Normal 8 8" xfId="4639" xr:uid="{00000000-0005-0000-0000-000016110000}"/>
    <cellStyle name="Normal 8 8 2" xfId="5425" xr:uid="{00000000-0005-0000-0000-000017110000}"/>
    <cellStyle name="Normal 8 8 2 2" xfId="7886" xr:uid="{00000000-0005-0000-0000-00000E110000}"/>
    <cellStyle name="Normal 8 8 3" xfId="7335" xr:uid="{00000000-0005-0000-0000-00000D110000}"/>
    <cellStyle name="Normal 8 9" xfId="4640" xr:uid="{00000000-0005-0000-0000-000018110000}"/>
    <cellStyle name="Normal 9" xfId="3170" xr:uid="{00000000-0005-0000-0000-000019110000}"/>
    <cellStyle name="Normal 9 2" xfId="3171" xr:uid="{00000000-0005-0000-0000-00001A110000}"/>
    <cellStyle name="Normal 9 2 2" xfId="3172" xr:uid="{00000000-0005-0000-0000-00001B110000}"/>
    <cellStyle name="Normal 9 2 2 2" xfId="3173" xr:uid="{00000000-0005-0000-0000-00001C110000}"/>
    <cellStyle name="Normal 9 2 2 3" xfId="3174" xr:uid="{00000000-0005-0000-0000-00001D110000}"/>
    <cellStyle name="Normal 9 2 3" xfId="3175" xr:uid="{00000000-0005-0000-0000-00001E110000}"/>
    <cellStyle name="Normal 9 2 3 2" xfId="4641" xr:uid="{00000000-0005-0000-0000-00001F110000}"/>
    <cellStyle name="Normal 9 2 3 2 2" xfId="5426" xr:uid="{00000000-0005-0000-0000-000020110000}"/>
    <cellStyle name="Normal 9 2 3 2 2 2" xfId="7887" xr:uid="{00000000-0005-0000-0000-000017110000}"/>
    <cellStyle name="Normal 9 2 3 2 3" xfId="7336" xr:uid="{00000000-0005-0000-0000-000016110000}"/>
    <cellStyle name="Normal 9 2 3 3" xfId="5427" xr:uid="{00000000-0005-0000-0000-000021110000}"/>
    <cellStyle name="Normal 9 2 3 3 2" xfId="7888" xr:uid="{00000000-0005-0000-0000-000018110000}"/>
    <cellStyle name="Normal 9 2 3 4" xfId="6711" xr:uid="{00000000-0005-0000-0000-000015110000}"/>
    <cellStyle name="Normal 9 3" xfId="3176" xr:uid="{00000000-0005-0000-0000-000022110000}"/>
    <cellStyle name="Normal 9 3 2" xfId="3177" xr:uid="{00000000-0005-0000-0000-000023110000}"/>
    <cellStyle name="Normal 9 3 2 2" xfId="3178" xr:uid="{00000000-0005-0000-0000-000024110000}"/>
    <cellStyle name="Normal 9 3 3" xfId="3179" xr:uid="{00000000-0005-0000-0000-000025110000}"/>
    <cellStyle name="Normal 9 3 3 2" xfId="4642" xr:uid="{00000000-0005-0000-0000-000026110000}"/>
    <cellStyle name="Normal 9 3 3 2 2" xfId="5428" xr:uid="{00000000-0005-0000-0000-000027110000}"/>
    <cellStyle name="Normal 9 3 3 2 2 2" xfId="7889" xr:uid="{00000000-0005-0000-0000-00001E110000}"/>
    <cellStyle name="Normal 9 3 3 2 3" xfId="7337" xr:uid="{00000000-0005-0000-0000-00001D110000}"/>
    <cellStyle name="Normal 9 3 3 3" xfId="5429" xr:uid="{00000000-0005-0000-0000-000028110000}"/>
    <cellStyle name="Normal 9 3 3 3 2" xfId="7890" xr:uid="{00000000-0005-0000-0000-00001F110000}"/>
    <cellStyle name="Normal 9 3 3 4" xfId="6713" xr:uid="{00000000-0005-0000-0000-00001C110000}"/>
    <cellStyle name="Normal 9 3 4" xfId="4643" xr:uid="{00000000-0005-0000-0000-000029110000}"/>
    <cellStyle name="Normal 9 3 5" xfId="4644" xr:uid="{00000000-0005-0000-0000-00002A110000}"/>
    <cellStyle name="Normal 9 4" xfId="3180" xr:uid="{00000000-0005-0000-0000-00002B110000}"/>
    <cellStyle name="Normal 9 4 2" xfId="3181" xr:uid="{00000000-0005-0000-0000-00002C110000}"/>
    <cellStyle name="Normal 9 4 2 2" xfId="3182" xr:uid="{00000000-0005-0000-0000-00002D110000}"/>
    <cellStyle name="Normal 9 5" xfId="3183" xr:uid="{00000000-0005-0000-0000-00002E110000}"/>
    <cellStyle name="Normal 9 5 2" xfId="3184" xr:uid="{00000000-0005-0000-0000-00002F110000}"/>
    <cellStyle name="Normal 9 6" xfId="3185" xr:uid="{00000000-0005-0000-0000-000030110000}"/>
    <cellStyle name="Normal_Base complète TP" xfId="5439" xr:uid="{00000000-0005-0000-0000-000031110000}"/>
    <cellStyle name="Normale_GHI-BILANCIO 2005 B" xfId="3186" xr:uid="{00000000-0005-0000-0000-000032110000}"/>
    <cellStyle name="Normall" xfId="4645" xr:uid="{00000000-0005-0000-0000-000033110000}"/>
    <cellStyle name="Normalny_56.Podstawowe dane o woj.(1)" xfId="4646" xr:uid="{00000000-0005-0000-0000-000034110000}"/>
    <cellStyle name="NormalUnlock" xfId="4647" xr:uid="{00000000-0005-0000-0000-000035110000}"/>
    <cellStyle name="Note" xfId="3187" xr:uid="{00000000-0005-0000-0000-000036110000}"/>
    <cellStyle name="Note 2" xfId="3188" xr:uid="{00000000-0005-0000-0000-000037110000}"/>
    <cellStyle name="Note 2 2" xfId="4648" xr:uid="{00000000-0005-0000-0000-000038110000}"/>
    <cellStyle name="Note 2 2 2" xfId="4649" xr:uid="{00000000-0005-0000-0000-000039110000}"/>
    <cellStyle name="Note 2 2 2 2" xfId="4650" xr:uid="{00000000-0005-0000-0000-00003A110000}"/>
    <cellStyle name="Note 2 2 2 2 2" xfId="4651" xr:uid="{00000000-0005-0000-0000-00003B110000}"/>
    <cellStyle name="Note 2 2 2 2 2 2" xfId="4652" xr:uid="{00000000-0005-0000-0000-00003C110000}"/>
    <cellStyle name="Note 2 2 2 2 2 2 2" xfId="8851" xr:uid="{00000000-0005-0000-0000-000033110000}"/>
    <cellStyle name="Note 2 2 2 2 2 2 2 2" xfId="7053" xr:uid="{00000000-0005-0000-0000-000033110000}"/>
    <cellStyle name="Note 2 2 2 2 2 2 3" xfId="7126" xr:uid="{00000000-0005-0000-0000-000033110000}"/>
    <cellStyle name="Note 2 2 2 2 2 3" xfId="4653" xr:uid="{00000000-0005-0000-0000-00003D110000}"/>
    <cellStyle name="Note 2 2 2 2 2 3 2" xfId="8852" xr:uid="{00000000-0005-0000-0000-000034110000}"/>
    <cellStyle name="Note 2 2 2 2 2 3 2 2" xfId="5735" xr:uid="{00000000-0005-0000-0000-000034110000}"/>
    <cellStyle name="Note 2 2 2 2 2 3 3" xfId="8984" xr:uid="{00000000-0005-0000-0000-000034110000}"/>
    <cellStyle name="Note 2 2 2 2 2 4" xfId="8850" xr:uid="{00000000-0005-0000-0000-000032110000}"/>
    <cellStyle name="Note 2 2 2 2 2 4 2" xfId="5673" xr:uid="{00000000-0005-0000-0000-000032110000}"/>
    <cellStyle name="Note 2 2 2 2 2 5" xfId="9544" xr:uid="{00000000-0005-0000-0000-000032110000}"/>
    <cellStyle name="Note 2 2 2 2 3" xfId="8849" xr:uid="{00000000-0005-0000-0000-000031110000}"/>
    <cellStyle name="Note 2 2 2 2 3 2" xfId="5944" xr:uid="{00000000-0005-0000-0000-000031110000}"/>
    <cellStyle name="Note 2 2 2 2 4" xfId="5682" xr:uid="{00000000-0005-0000-0000-000031110000}"/>
    <cellStyle name="Note 2 2 2 3" xfId="4654" xr:uid="{00000000-0005-0000-0000-00003E110000}"/>
    <cellStyle name="Note 2 2 2 3 2" xfId="4655" xr:uid="{00000000-0005-0000-0000-00003F110000}"/>
    <cellStyle name="Note 2 2 2 3 2 2" xfId="8854" xr:uid="{00000000-0005-0000-0000-000036110000}"/>
    <cellStyle name="Note 2 2 2 3 2 2 2" xfId="7483" xr:uid="{00000000-0005-0000-0000-000036110000}"/>
    <cellStyle name="Note 2 2 2 3 2 3" xfId="6306" xr:uid="{00000000-0005-0000-0000-000036110000}"/>
    <cellStyle name="Note 2 2 2 3 3" xfId="4656" xr:uid="{00000000-0005-0000-0000-000040110000}"/>
    <cellStyle name="Note 2 2 2 3 3 2" xfId="8855" xr:uid="{00000000-0005-0000-0000-000037110000}"/>
    <cellStyle name="Note 2 2 2 3 3 2 2" xfId="5672" xr:uid="{00000000-0005-0000-0000-000037110000}"/>
    <cellStyle name="Note 2 2 2 3 3 3" xfId="6308" xr:uid="{00000000-0005-0000-0000-000037110000}"/>
    <cellStyle name="Note 2 2 2 3 4" xfId="8853" xr:uid="{00000000-0005-0000-0000-000035110000}"/>
    <cellStyle name="Note 2 2 2 3 4 2" xfId="7470" xr:uid="{00000000-0005-0000-0000-000035110000}"/>
    <cellStyle name="Note 2 2 2 3 5" xfId="6301" xr:uid="{00000000-0005-0000-0000-000035110000}"/>
    <cellStyle name="Note 2 2 2 4" xfId="8848" xr:uid="{00000000-0005-0000-0000-000030110000}"/>
    <cellStyle name="Note 2 2 2 4 2" xfId="9421" xr:uid="{00000000-0005-0000-0000-000030110000}"/>
    <cellStyle name="Note 2 2 2 5" xfId="6309" xr:uid="{00000000-0005-0000-0000-000030110000}"/>
    <cellStyle name="Note 2 2 3" xfId="4657" xr:uid="{00000000-0005-0000-0000-000041110000}"/>
    <cellStyle name="Note 2 2 3 2" xfId="4658" xr:uid="{00000000-0005-0000-0000-000042110000}"/>
    <cellStyle name="Note 2 2 3 2 2" xfId="4659" xr:uid="{00000000-0005-0000-0000-000043110000}"/>
    <cellStyle name="Note 2 2 3 2 2 2" xfId="4660" xr:uid="{00000000-0005-0000-0000-000044110000}"/>
    <cellStyle name="Note 2 2 3 2 2 2 2" xfId="8859" xr:uid="{00000000-0005-0000-0000-00003B110000}"/>
    <cellStyle name="Note 2 2 3 2 2 2 2 2" xfId="6363" xr:uid="{00000000-0005-0000-0000-00003B110000}"/>
    <cellStyle name="Note 2 2 3 2 2 2 3" xfId="6720" xr:uid="{00000000-0005-0000-0000-00003B110000}"/>
    <cellStyle name="Note 2 2 3 2 2 3" xfId="4661" xr:uid="{00000000-0005-0000-0000-000045110000}"/>
    <cellStyle name="Note 2 2 3 2 2 3 2" xfId="8860" xr:uid="{00000000-0005-0000-0000-00003C110000}"/>
    <cellStyle name="Note 2 2 3 2 2 3 2 2" xfId="7481" xr:uid="{00000000-0005-0000-0000-00003C110000}"/>
    <cellStyle name="Note 2 2 3 2 2 3 3" xfId="6302" xr:uid="{00000000-0005-0000-0000-00003C110000}"/>
    <cellStyle name="Note 2 2 3 2 2 4" xfId="8858" xr:uid="{00000000-0005-0000-0000-00003A110000}"/>
    <cellStyle name="Note 2 2 3 2 2 4 2" xfId="7482" xr:uid="{00000000-0005-0000-0000-00003A110000}"/>
    <cellStyle name="Note 2 2 3 2 2 5" xfId="7340" xr:uid="{00000000-0005-0000-0000-00003A110000}"/>
    <cellStyle name="Note 2 2 3 2 3" xfId="8857" xr:uid="{00000000-0005-0000-0000-000039110000}"/>
    <cellStyle name="Note 2 2 3 2 3 2" xfId="7480" xr:uid="{00000000-0005-0000-0000-000039110000}"/>
    <cellStyle name="Note 2 2 3 2 4" xfId="6307" xr:uid="{00000000-0005-0000-0000-000039110000}"/>
    <cellStyle name="Note 2 2 3 3" xfId="4662" xr:uid="{00000000-0005-0000-0000-000046110000}"/>
    <cellStyle name="Note 2 2 3 3 2" xfId="4663" xr:uid="{00000000-0005-0000-0000-000047110000}"/>
    <cellStyle name="Note 2 2 3 3 2 2" xfId="8862" xr:uid="{00000000-0005-0000-0000-00003E110000}"/>
    <cellStyle name="Note 2 2 3 3 2 2 2" xfId="6864" xr:uid="{00000000-0005-0000-0000-00003E110000}"/>
    <cellStyle name="Note 2 2 3 3 2 3" xfId="6305" xr:uid="{00000000-0005-0000-0000-00003E110000}"/>
    <cellStyle name="Note 2 2 3 3 3" xfId="4664" xr:uid="{00000000-0005-0000-0000-000048110000}"/>
    <cellStyle name="Note 2 2 3 3 3 2" xfId="8863" xr:uid="{00000000-0005-0000-0000-00003F110000}"/>
    <cellStyle name="Note 2 2 3 3 3 2 2" xfId="9352" xr:uid="{00000000-0005-0000-0000-00003F110000}"/>
    <cellStyle name="Note 2 2 3 3 3 3" xfId="9526" xr:uid="{00000000-0005-0000-0000-00003F110000}"/>
    <cellStyle name="Note 2 2 3 3 4" xfId="8861" xr:uid="{00000000-0005-0000-0000-00003D110000}"/>
    <cellStyle name="Note 2 2 3 3 4 2" xfId="6362" xr:uid="{00000000-0005-0000-0000-00003D110000}"/>
    <cellStyle name="Note 2 2 3 3 5" xfId="6303" xr:uid="{00000000-0005-0000-0000-00003D110000}"/>
    <cellStyle name="Note 2 2 3 4" xfId="8856" xr:uid="{00000000-0005-0000-0000-000038110000}"/>
    <cellStyle name="Note 2 2 3 4 2" xfId="9420" xr:uid="{00000000-0005-0000-0000-000038110000}"/>
    <cellStyle name="Note 2 2 3 5" xfId="8983" xr:uid="{00000000-0005-0000-0000-000038110000}"/>
    <cellStyle name="Note 2 2 4" xfId="4665" xr:uid="{00000000-0005-0000-0000-000049110000}"/>
    <cellStyle name="Note 2 2 4 2" xfId="4666" xr:uid="{00000000-0005-0000-0000-00004A110000}"/>
    <cellStyle name="Note 2 2 4 2 2" xfId="4667" xr:uid="{00000000-0005-0000-0000-00004B110000}"/>
    <cellStyle name="Note 2 2 4 2 2 2" xfId="8866" xr:uid="{00000000-0005-0000-0000-000042110000}"/>
    <cellStyle name="Note 2 2 4 2 2 2 2" xfId="7475" xr:uid="{00000000-0005-0000-0000-000042110000}"/>
    <cellStyle name="Note 2 2 4 2 2 3" xfId="6331" xr:uid="{00000000-0005-0000-0000-000042110000}"/>
    <cellStyle name="Note 2 2 4 2 3" xfId="4668" xr:uid="{00000000-0005-0000-0000-00004C110000}"/>
    <cellStyle name="Note 2 2 4 2 3 2" xfId="8867" xr:uid="{00000000-0005-0000-0000-000043110000}"/>
    <cellStyle name="Note 2 2 4 2 3 2 2" xfId="7479" xr:uid="{00000000-0005-0000-0000-000043110000}"/>
    <cellStyle name="Note 2 2 4 2 3 3" xfId="6332" xr:uid="{00000000-0005-0000-0000-000043110000}"/>
    <cellStyle name="Note 2 2 4 2 4" xfId="8865" xr:uid="{00000000-0005-0000-0000-000041110000}"/>
    <cellStyle name="Note 2 2 4 2 4 2" xfId="6361" xr:uid="{00000000-0005-0000-0000-000041110000}"/>
    <cellStyle name="Note 2 2 4 2 5" xfId="8985" xr:uid="{00000000-0005-0000-0000-000041110000}"/>
    <cellStyle name="Note 2 2 4 3" xfId="8864" xr:uid="{00000000-0005-0000-0000-000040110000}"/>
    <cellStyle name="Note 2 2 4 3 2" xfId="6863" xr:uid="{00000000-0005-0000-0000-000040110000}"/>
    <cellStyle name="Note 2 2 4 4" xfId="6304" xr:uid="{00000000-0005-0000-0000-000040110000}"/>
    <cellStyle name="Note 2 2 5" xfId="4669" xr:uid="{00000000-0005-0000-0000-00004D110000}"/>
    <cellStyle name="Note 2 2 5 2" xfId="4670" xr:uid="{00000000-0005-0000-0000-00004E110000}"/>
    <cellStyle name="Note 2 2 5 2 2" xfId="8869" xr:uid="{00000000-0005-0000-0000-000045110000}"/>
    <cellStyle name="Note 2 2 5 2 2 2" xfId="7476" xr:uid="{00000000-0005-0000-0000-000045110000}"/>
    <cellStyle name="Note 2 2 5 2 3" xfId="6165" xr:uid="{00000000-0005-0000-0000-000045110000}"/>
    <cellStyle name="Note 2 2 5 3" xfId="4671" xr:uid="{00000000-0005-0000-0000-00004F110000}"/>
    <cellStyle name="Note 2 2 5 3 2" xfId="8870" xr:uid="{00000000-0005-0000-0000-000046110000}"/>
    <cellStyle name="Note 2 2 5 3 2 2" xfId="7478" xr:uid="{00000000-0005-0000-0000-000046110000}"/>
    <cellStyle name="Note 2 2 5 3 3" xfId="6298" xr:uid="{00000000-0005-0000-0000-000046110000}"/>
    <cellStyle name="Note 2 2 5 4" xfId="8868" xr:uid="{00000000-0005-0000-0000-000044110000}"/>
    <cellStyle name="Note 2 2 5 4 2" xfId="9425" xr:uid="{00000000-0005-0000-0000-000044110000}"/>
    <cellStyle name="Note 2 2 5 5" xfId="5652" xr:uid="{00000000-0005-0000-0000-000044110000}"/>
    <cellStyle name="Note 2 2 6" xfId="8847" xr:uid="{00000000-0005-0000-0000-00002F110000}"/>
    <cellStyle name="Note 2 2 6 2" xfId="9422" xr:uid="{00000000-0005-0000-0000-00002F110000}"/>
    <cellStyle name="Note 2 2 7" xfId="7127" xr:uid="{00000000-0005-0000-0000-00002F110000}"/>
    <cellStyle name="Note 2 3" xfId="4672" xr:uid="{00000000-0005-0000-0000-000050110000}"/>
    <cellStyle name="Note 2 3 2" xfId="4673" xr:uid="{00000000-0005-0000-0000-000051110000}"/>
    <cellStyle name="Note 2 3 2 2" xfId="4674" xr:uid="{00000000-0005-0000-0000-000052110000}"/>
    <cellStyle name="Note 2 3 2 2 2" xfId="4675" xr:uid="{00000000-0005-0000-0000-000053110000}"/>
    <cellStyle name="Note 2 3 2 2 2 2" xfId="8874" xr:uid="{00000000-0005-0000-0000-00004A110000}"/>
    <cellStyle name="Note 2 3 2 2 2 2 2" xfId="6360" xr:uid="{00000000-0005-0000-0000-00004A110000}"/>
    <cellStyle name="Note 2 3 2 2 2 3" xfId="6718" xr:uid="{00000000-0005-0000-0000-00004A110000}"/>
    <cellStyle name="Note 2 3 2 2 3" xfId="4676" xr:uid="{00000000-0005-0000-0000-000054110000}"/>
    <cellStyle name="Note 2 3 2 2 3 2" xfId="8875" xr:uid="{00000000-0005-0000-0000-00004B110000}"/>
    <cellStyle name="Note 2 3 2 2 3 2 2" xfId="6359" xr:uid="{00000000-0005-0000-0000-00004B110000}"/>
    <cellStyle name="Note 2 3 2 2 3 3" xfId="7124" xr:uid="{00000000-0005-0000-0000-00004B110000}"/>
    <cellStyle name="Note 2 3 2 2 4" xfId="8873" xr:uid="{00000000-0005-0000-0000-000049110000}"/>
    <cellStyle name="Note 2 3 2 2 4 2" xfId="9423" xr:uid="{00000000-0005-0000-0000-000049110000}"/>
    <cellStyle name="Note 2 3 2 2 5" xfId="6299" xr:uid="{00000000-0005-0000-0000-000049110000}"/>
    <cellStyle name="Note 2 3 2 3" xfId="8872" xr:uid="{00000000-0005-0000-0000-000048110000}"/>
    <cellStyle name="Note 2 3 2 3 2" xfId="7477" xr:uid="{00000000-0005-0000-0000-000048110000}"/>
    <cellStyle name="Note 2 3 2 4" xfId="6719" xr:uid="{00000000-0005-0000-0000-000048110000}"/>
    <cellStyle name="Note 2 3 3" xfId="4677" xr:uid="{00000000-0005-0000-0000-000055110000}"/>
    <cellStyle name="Note 2 3 3 2" xfId="4678" xr:uid="{00000000-0005-0000-0000-000056110000}"/>
    <cellStyle name="Note 2 3 3 2 2" xfId="8877" xr:uid="{00000000-0005-0000-0000-00004D110000}"/>
    <cellStyle name="Note 2 3 3 2 2 2" xfId="7405" xr:uid="{00000000-0005-0000-0000-00004D110000}"/>
    <cellStyle name="Note 2 3 3 2 3" xfId="6295" xr:uid="{00000000-0005-0000-0000-00004D110000}"/>
    <cellStyle name="Note 2 3 3 3" xfId="4679" xr:uid="{00000000-0005-0000-0000-000057110000}"/>
    <cellStyle name="Note 2 3 3 3 2" xfId="8878" xr:uid="{00000000-0005-0000-0000-00004E110000}"/>
    <cellStyle name="Note 2 3 3 3 2 2" xfId="7406" xr:uid="{00000000-0005-0000-0000-00004E110000}"/>
    <cellStyle name="Note 2 3 3 3 3" xfId="6297" xr:uid="{00000000-0005-0000-0000-00004E110000}"/>
    <cellStyle name="Note 2 3 3 4" xfId="8876" xr:uid="{00000000-0005-0000-0000-00004C110000}"/>
    <cellStyle name="Note 2 3 3 4 2" xfId="7471" xr:uid="{00000000-0005-0000-0000-00004C110000}"/>
    <cellStyle name="Note 2 3 3 5" xfId="6294" xr:uid="{00000000-0005-0000-0000-00004C110000}"/>
    <cellStyle name="Note 2 3 4" xfId="8871" xr:uid="{00000000-0005-0000-0000-000047110000}"/>
    <cellStyle name="Note 2 3 4 2" xfId="9424" xr:uid="{00000000-0005-0000-0000-000047110000}"/>
    <cellStyle name="Note 2 3 5" xfId="6300" xr:uid="{00000000-0005-0000-0000-000047110000}"/>
    <cellStyle name="Note 2 4" xfId="4680" xr:uid="{00000000-0005-0000-0000-000058110000}"/>
    <cellStyle name="Note 2 4 2" xfId="4681" xr:uid="{00000000-0005-0000-0000-000059110000}"/>
    <cellStyle name="Note 2 4 2 2" xfId="4682" xr:uid="{00000000-0005-0000-0000-00005A110000}"/>
    <cellStyle name="Note 2 4 2 2 2" xfId="4683" xr:uid="{00000000-0005-0000-0000-00005B110000}"/>
    <cellStyle name="Note 2 4 2 2 2 2" xfId="8882" xr:uid="{00000000-0005-0000-0000-000052110000}"/>
    <cellStyle name="Note 2 4 2 2 2 2 2" xfId="9427" xr:uid="{00000000-0005-0000-0000-000052110000}"/>
    <cellStyle name="Note 2 4 2 2 2 3" xfId="5681" xr:uid="{00000000-0005-0000-0000-000052110000}"/>
    <cellStyle name="Note 2 4 2 2 3" xfId="4684" xr:uid="{00000000-0005-0000-0000-00005C110000}"/>
    <cellStyle name="Note 2 4 2 2 3 2" xfId="8883" xr:uid="{00000000-0005-0000-0000-000053110000}"/>
    <cellStyle name="Note 2 4 2 2 3 2 2" xfId="6795" xr:uid="{00000000-0005-0000-0000-000053110000}"/>
    <cellStyle name="Note 2 4 2 2 3 3" xfId="6717" xr:uid="{00000000-0005-0000-0000-000053110000}"/>
    <cellStyle name="Note 2 4 2 2 4" xfId="8881" xr:uid="{00000000-0005-0000-0000-000051110000}"/>
    <cellStyle name="Note 2 4 2 2 4 2" xfId="7474" xr:uid="{00000000-0005-0000-0000-000051110000}"/>
    <cellStyle name="Note 2 4 2 2 5" xfId="8986" xr:uid="{00000000-0005-0000-0000-000051110000}"/>
    <cellStyle name="Note 2 4 2 3" xfId="8880" xr:uid="{00000000-0005-0000-0000-000050110000}"/>
    <cellStyle name="Note 2 4 2 3 2" xfId="9571" xr:uid="{00000000-0005-0000-0000-000050110000}"/>
    <cellStyle name="Note 2 4 2 4" xfId="6296" xr:uid="{00000000-0005-0000-0000-000050110000}"/>
    <cellStyle name="Note 2 4 3" xfId="4685" xr:uid="{00000000-0005-0000-0000-00005D110000}"/>
    <cellStyle name="Note 2 4 3 2" xfId="4686" xr:uid="{00000000-0005-0000-0000-00005E110000}"/>
    <cellStyle name="Note 2 4 3 2 2" xfId="8885" xr:uid="{00000000-0005-0000-0000-000055110000}"/>
    <cellStyle name="Note 2 4 3 2 2 2" xfId="9426" xr:uid="{00000000-0005-0000-0000-000055110000}"/>
    <cellStyle name="Note 2 4 3 2 3" xfId="5660" xr:uid="{00000000-0005-0000-0000-000055110000}"/>
    <cellStyle name="Note 2 4 3 3" xfId="4687" xr:uid="{00000000-0005-0000-0000-00005F110000}"/>
    <cellStyle name="Note 2 4 3 3 2" xfId="8886" xr:uid="{00000000-0005-0000-0000-000056110000}"/>
    <cellStyle name="Note 2 4 3 3 2 2" xfId="7472" xr:uid="{00000000-0005-0000-0000-000056110000}"/>
    <cellStyle name="Note 2 4 3 3 3" xfId="6293" xr:uid="{00000000-0005-0000-0000-000056110000}"/>
    <cellStyle name="Note 2 4 3 4" xfId="8884" xr:uid="{00000000-0005-0000-0000-000054110000}"/>
    <cellStyle name="Note 2 4 3 4 2" xfId="7473" xr:uid="{00000000-0005-0000-0000-000054110000}"/>
    <cellStyle name="Note 2 4 3 5" xfId="6290" xr:uid="{00000000-0005-0000-0000-000054110000}"/>
    <cellStyle name="Note 2 4 4" xfId="8879" xr:uid="{00000000-0005-0000-0000-00004F110000}"/>
    <cellStyle name="Note 2 4 4 2" xfId="5627" xr:uid="{00000000-0005-0000-0000-00004F110000}"/>
    <cellStyle name="Note 2 4 5" xfId="7125" xr:uid="{00000000-0005-0000-0000-00004F110000}"/>
    <cellStyle name="Note 2 5" xfId="4688" xr:uid="{00000000-0005-0000-0000-000060110000}"/>
    <cellStyle name="Note 2 5 2" xfId="4689" xr:uid="{00000000-0005-0000-0000-000061110000}"/>
    <cellStyle name="Note 2 5 2 2" xfId="8888" xr:uid="{00000000-0005-0000-0000-000058110000}"/>
    <cellStyle name="Note 2 5 2 2 2" xfId="6358" xr:uid="{00000000-0005-0000-0000-000058110000}"/>
    <cellStyle name="Note 2 5 2 3" xfId="5661" xr:uid="{00000000-0005-0000-0000-000058110000}"/>
    <cellStyle name="Note 2 5 3" xfId="4690" xr:uid="{00000000-0005-0000-0000-000062110000}"/>
    <cellStyle name="Note 2 5 3 2" xfId="8889" xr:uid="{00000000-0005-0000-0000-000059110000}"/>
    <cellStyle name="Note 2 5 3 2 2" xfId="6357" xr:uid="{00000000-0005-0000-0000-000059110000}"/>
    <cellStyle name="Note 2 5 3 3" xfId="9470" xr:uid="{00000000-0005-0000-0000-000059110000}"/>
    <cellStyle name="Note 2 5 4" xfId="8887" xr:uid="{00000000-0005-0000-0000-000057110000}"/>
    <cellStyle name="Note 2 5 4 2" xfId="9419" xr:uid="{00000000-0005-0000-0000-000057110000}"/>
    <cellStyle name="Note 2 5 5" xfId="6716" xr:uid="{00000000-0005-0000-0000-000057110000}"/>
    <cellStyle name="Note 2 6" xfId="8346" xr:uid="{00000000-0005-0000-0000-00002E110000}"/>
    <cellStyle name="Note 2 6 2" xfId="5783" xr:uid="{00000000-0005-0000-0000-00002E110000}"/>
    <cellStyle name="Note 2 7" xfId="6130" xr:uid="{00000000-0005-0000-0000-00002E110000}"/>
    <cellStyle name="Note 3" xfId="4691" xr:uid="{00000000-0005-0000-0000-000063110000}"/>
    <cellStyle name="Note 3 2" xfId="4692" xr:uid="{00000000-0005-0000-0000-000064110000}"/>
    <cellStyle name="Note 3 2 2" xfId="4693" xr:uid="{00000000-0005-0000-0000-000065110000}"/>
    <cellStyle name="Note 3 2 2 2" xfId="4694" xr:uid="{00000000-0005-0000-0000-000066110000}"/>
    <cellStyle name="Note 3 2 2 2 2" xfId="4695" xr:uid="{00000000-0005-0000-0000-000067110000}"/>
    <cellStyle name="Note 3 2 2 2 2 2" xfId="4696" xr:uid="{00000000-0005-0000-0000-000068110000}"/>
    <cellStyle name="Note 3 2 2 2 2 2 2" xfId="8895" xr:uid="{00000000-0005-0000-0000-00005F110000}"/>
    <cellStyle name="Note 3 2 2 2 2 2 2 2" xfId="6354" xr:uid="{00000000-0005-0000-0000-00005F110000}"/>
    <cellStyle name="Note 3 2 2 2 2 2 3" xfId="9487" xr:uid="{00000000-0005-0000-0000-00005F110000}"/>
    <cellStyle name="Note 3 2 2 2 2 3" xfId="4697" xr:uid="{00000000-0005-0000-0000-000069110000}"/>
    <cellStyle name="Note 3 2 2 2 2 3 2" xfId="8896" xr:uid="{00000000-0005-0000-0000-000060110000}"/>
    <cellStyle name="Note 3 2 2 2 2 3 2 2" xfId="7468" xr:uid="{00000000-0005-0000-0000-000060110000}"/>
    <cellStyle name="Note 3 2 2 2 2 3 3" xfId="9527" xr:uid="{00000000-0005-0000-0000-000060110000}"/>
    <cellStyle name="Note 3 2 2 2 2 4" xfId="8894" xr:uid="{00000000-0005-0000-0000-00005E110000}"/>
    <cellStyle name="Note 3 2 2 2 2 4 2" xfId="7352" xr:uid="{00000000-0005-0000-0000-00005E110000}"/>
    <cellStyle name="Note 3 2 2 2 2 5" xfId="5908" xr:uid="{00000000-0005-0000-0000-00005E110000}"/>
    <cellStyle name="Note 3 2 2 2 3" xfId="8893" xr:uid="{00000000-0005-0000-0000-00005D110000}"/>
    <cellStyle name="Note 3 2 2 2 3 2" xfId="5499" xr:uid="{00000000-0005-0000-0000-00005D110000}"/>
    <cellStyle name="Note 3 2 2 2 4" xfId="6292" xr:uid="{00000000-0005-0000-0000-00005D110000}"/>
    <cellStyle name="Note 3 2 2 3" xfId="4698" xr:uid="{00000000-0005-0000-0000-00006A110000}"/>
    <cellStyle name="Note 3 2 2 3 2" xfId="4699" xr:uid="{00000000-0005-0000-0000-00006B110000}"/>
    <cellStyle name="Note 3 2 2 3 2 2" xfId="8898" xr:uid="{00000000-0005-0000-0000-000062110000}"/>
    <cellStyle name="Note 3 2 2 3 2 2 2" xfId="5498" xr:uid="{00000000-0005-0000-0000-000062110000}"/>
    <cellStyle name="Note 3 2 2 3 2 3" xfId="9542" xr:uid="{00000000-0005-0000-0000-000062110000}"/>
    <cellStyle name="Note 3 2 2 3 3" xfId="4700" xr:uid="{00000000-0005-0000-0000-00006C110000}"/>
    <cellStyle name="Note 3 2 2 3 3 2" xfId="8899" xr:uid="{00000000-0005-0000-0000-000063110000}"/>
    <cellStyle name="Note 3 2 2 3 3 2 2" xfId="5497" xr:uid="{00000000-0005-0000-0000-000063110000}"/>
    <cellStyle name="Note 3 2 2 3 3 3" xfId="8987" xr:uid="{00000000-0005-0000-0000-000063110000}"/>
    <cellStyle name="Note 3 2 2 3 4" xfId="8897" xr:uid="{00000000-0005-0000-0000-000061110000}"/>
    <cellStyle name="Note 3 2 2 3 4 2" xfId="9431" xr:uid="{00000000-0005-0000-0000-000061110000}"/>
    <cellStyle name="Note 3 2 2 3 5" xfId="9545" xr:uid="{00000000-0005-0000-0000-000061110000}"/>
    <cellStyle name="Note 3 2 2 4" xfId="8892" xr:uid="{00000000-0005-0000-0000-00005C110000}"/>
    <cellStyle name="Note 3 2 2 4 2" xfId="7353" xr:uid="{00000000-0005-0000-0000-00005C110000}"/>
    <cellStyle name="Note 3 2 2 5" xfId="9486" xr:uid="{00000000-0005-0000-0000-00005C110000}"/>
    <cellStyle name="Note 3 2 3" xfId="4701" xr:uid="{00000000-0005-0000-0000-00006D110000}"/>
    <cellStyle name="Note 3 2 3 2" xfId="4702" xr:uid="{00000000-0005-0000-0000-00006E110000}"/>
    <cellStyle name="Note 3 2 3 2 2" xfId="4703" xr:uid="{00000000-0005-0000-0000-00006F110000}"/>
    <cellStyle name="Note 3 2 3 2 2 2" xfId="4704" xr:uid="{00000000-0005-0000-0000-000070110000}"/>
    <cellStyle name="Note 3 2 3 2 2 2 2" xfId="8903" xr:uid="{00000000-0005-0000-0000-000067110000}"/>
    <cellStyle name="Note 3 2 3 2 2 2 2 2" xfId="6442" xr:uid="{00000000-0005-0000-0000-000067110000}"/>
    <cellStyle name="Note 3 2 3 2 2 2 3" xfId="9447" xr:uid="{00000000-0005-0000-0000-000067110000}"/>
    <cellStyle name="Note 3 2 3 2 2 3" xfId="4705" xr:uid="{00000000-0005-0000-0000-000071110000}"/>
    <cellStyle name="Note 3 2 3 2 2 3 2" xfId="8904" xr:uid="{00000000-0005-0000-0000-000068110000}"/>
    <cellStyle name="Note 3 2 3 2 2 3 2 2" xfId="5742" xr:uid="{00000000-0005-0000-0000-000068110000}"/>
    <cellStyle name="Note 3 2 3 2 2 3 3" xfId="6288" xr:uid="{00000000-0005-0000-0000-000068110000}"/>
    <cellStyle name="Note 3 2 3 2 2 4" xfId="8902" xr:uid="{00000000-0005-0000-0000-000066110000}"/>
    <cellStyle name="Note 3 2 3 2 2 4 2" xfId="6443" xr:uid="{00000000-0005-0000-0000-000066110000}"/>
    <cellStyle name="Note 3 2 3 2 2 5" xfId="6289" xr:uid="{00000000-0005-0000-0000-000066110000}"/>
    <cellStyle name="Note 3 2 3 2 3" xfId="8901" xr:uid="{00000000-0005-0000-0000-000065110000}"/>
    <cellStyle name="Note 3 2 3 2 3 2" xfId="9351" xr:uid="{00000000-0005-0000-0000-000065110000}"/>
    <cellStyle name="Note 3 2 3 2 4" xfId="6287" xr:uid="{00000000-0005-0000-0000-000065110000}"/>
    <cellStyle name="Note 3 2 3 3" xfId="4706" xr:uid="{00000000-0005-0000-0000-000072110000}"/>
    <cellStyle name="Note 3 2 3 3 2" xfId="4707" xr:uid="{00000000-0005-0000-0000-000073110000}"/>
    <cellStyle name="Note 3 2 3 3 2 2" xfId="8906" xr:uid="{00000000-0005-0000-0000-00006A110000}"/>
    <cellStyle name="Note 3 2 3 3 2 2 2" xfId="5495" xr:uid="{00000000-0005-0000-0000-00006A110000}"/>
    <cellStyle name="Note 3 2 3 3 2 3" xfId="5651" xr:uid="{00000000-0005-0000-0000-00006A110000}"/>
    <cellStyle name="Note 3 2 3 3 3" xfId="4708" xr:uid="{00000000-0005-0000-0000-000074110000}"/>
    <cellStyle name="Note 3 2 3 3 3 2" xfId="8907" xr:uid="{00000000-0005-0000-0000-00006B110000}"/>
    <cellStyle name="Note 3 2 3 3 3 2 2" xfId="9621" xr:uid="{00000000-0005-0000-0000-00006B110000}"/>
    <cellStyle name="Note 3 2 3 3 3 3" xfId="6283" xr:uid="{00000000-0005-0000-0000-00006B110000}"/>
    <cellStyle name="Note 3 2 3 3 4" xfId="8905" xr:uid="{00000000-0005-0000-0000-000069110000}"/>
    <cellStyle name="Note 3 2 3 3 4 2" xfId="7055" xr:uid="{00000000-0005-0000-0000-000069110000}"/>
    <cellStyle name="Note 3 2 3 3 5" xfId="6330" xr:uid="{00000000-0005-0000-0000-000069110000}"/>
    <cellStyle name="Note 3 2 3 4" xfId="8900" xr:uid="{00000000-0005-0000-0000-000064110000}"/>
    <cellStyle name="Note 3 2 3 4 2" xfId="5496" xr:uid="{00000000-0005-0000-0000-000064110000}"/>
    <cellStyle name="Note 3 2 3 5" xfId="6166" xr:uid="{00000000-0005-0000-0000-000064110000}"/>
    <cellStyle name="Note 3 2 4" xfId="4709" xr:uid="{00000000-0005-0000-0000-000075110000}"/>
    <cellStyle name="Note 3 2 4 2" xfId="4710" xr:uid="{00000000-0005-0000-0000-000076110000}"/>
    <cellStyle name="Note 3 2 4 2 2" xfId="4711" xr:uid="{00000000-0005-0000-0000-000077110000}"/>
    <cellStyle name="Note 3 2 4 2 2 2" xfId="8910" xr:uid="{00000000-0005-0000-0000-00006E110000}"/>
    <cellStyle name="Note 3 2 4 2 2 2 2" xfId="7350" xr:uid="{00000000-0005-0000-0000-00006E110000}"/>
    <cellStyle name="Note 3 2 4 2 2 3" xfId="6715" xr:uid="{00000000-0005-0000-0000-00006E110000}"/>
    <cellStyle name="Note 3 2 4 2 3" xfId="4712" xr:uid="{00000000-0005-0000-0000-000078110000}"/>
    <cellStyle name="Note 3 2 4 2 3 2" xfId="8911" xr:uid="{00000000-0005-0000-0000-00006F110000}"/>
    <cellStyle name="Note 3 2 4 2 3 2 2" xfId="7467" xr:uid="{00000000-0005-0000-0000-00006F110000}"/>
    <cellStyle name="Note 3 2 4 2 3 3" xfId="6285" xr:uid="{00000000-0005-0000-0000-00006F110000}"/>
    <cellStyle name="Note 3 2 4 2 4" xfId="8909" xr:uid="{00000000-0005-0000-0000-00006D110000}"/>
    <cellStyle name="Note 3 2 4 2 4 2" xfId="5494" xr:uid="{00000000-0005-0000-0000-00006D110000}"/>
    <cellStyle name="Note 3 2 4 2 5" xfId="6286" xr:uid="{00000000-0005-0000-0000-00006D110000}"/>
    <cellStyle name="Note 3 2 4 3" xfId="8908" xr:uid="{00000000-0005-0000-0000-00006C110000}"/>
    <cellStyle name="Note 3 2 4 3 2" xfId="7351" xr:uid="{00000000-0005-0000-0000-00006C110000}"/>
    <cellStyle name="Note 3 2 4 4" xfId="6284" xr:uid="{00000000-0005-0000-0000-00006C110000}"/>
    <cellStyle name="Note 3 2 5" xfId="4713" xr:uid="{00000000-0005-0000-0000-000079110000}"/>
    <cellStyle name="Note 3 2 5 2" xfId="4714" xr:uid="{00000000-0005-0000-0000-00007A110000}"/>
    <cellStyle name="Note 3 2 5 2 2" xfId="8913" xr:uid="{00000000-0005-0000-0000-000071110000}"/>
    <cellStyle name="Note 3 2 5 2 2 2" xfId="5769" xr:uid="{00000000-0005-0000-0000-000071110000}"/>
    <cellStyle name="Note 3 2 5 2 3" xfId="5906" xr:uid="{00000000-0005-0000-0000-000071110000}"/>
    <cellStyle name="Note 3 2 5 3" xfId="4715" xr:uid="{00000000-0005-0000-0000-00007B110000}"/>
    <cellStyle name="Note 3 2 5 3 2" xfId="8914" xr:uid="{00000000-0005-0000-0000-000072110000}"/>
    <cellStyle name="Note 3 2 5 3 2 2" xfId="9429" xr:uid="{00000000-0005-0000-0000-000072110000}"/>
    <cellStyle name="Note 3 2 5 3 3" xfId="7014" xr:uid="{00000000-0005-0000-0000-000072110000}"/>
    <cellStyle name="Note 3 2 5 4" xfId="8912" xr:uid="{00000000-0005-0000-0000-000070110000}"/>
    <cellStyle name="Note 3 2 5 4 2" xfId="9430" xr:uid="{00000000-0005-0000-0000-000070110000}"/>
    <cellStyle name="Note 3 2 5 5" xfId="9525" xr:uid="{00000000-0005-0000-0000-000070110000}"/>
    <cellStyle name="Note 3 2 6" xfId="8891" xr:uid="{00000000-0005-0000-0000-00005B110000}"/>
    <cellStyle name="Note 3 2 6 2" xfId="6355" xr:uid="{00000000-0005-0000-0000-00005B110000}"/>
    <cellStyle name="Note 3 2 7" xfId="6291" xr:uid="{00000000-0005-0000-0000-00005B110000}"/>
    <cellStyle name="Note 3 3" xfId="4716" xr:uid="{00000000-0005-0000-0000-00007C110000}"/>
    <cellStyle name="Note 3 3 2" xfId="4717" xr:uid="{00000000-0005-0000-0000-00007D110000}"/>
    <cellStyle name="Note 3 3 2 2" xfId="4718" xr:uid="{00000000-0005-0000-0000-00007E110000}"/>
    <cellStyle name="Note 3 3 2 2 2" xfId="4719" xr:uid="{00000000-0005-0000-0000-00007F110000}"/>
    <cellStyle name="Note 3 3 2 2 2 2" xfId="8918" xr:uid="{00000000-0005-0000-0000-000076110000}"/>
    <cellStyle name="Note 3 3 2 2 2 2 2" xfId="6352" xr:uid="{00000000-0005-0000-0000-000076110000}"/>
    <cellStyle name="Note 3 3 2 2 2 3" xfId="6157" xr:uid="{00000000-0005-0000-0000-000076110000}"/>
    <cellStyle name="Note 3 3 2 2 3" xfId="4720" xr:uid="{00000000-0005-0000-0000-000080110000}"/>
    <cellStyle name="Note 3 3 2 2 3 2" xfId="8919" xr:uid="{00000000-0005-0000-0000-000077110000}"/>
    <cellStyle name="Note 3 3 2 2 3 2 2" xfId="9622" xr:uid="{00000000-0005-0000-0000-000077110000}"/>
    <cellStyle name="Note 3 3 2 2 3 3" xfId="9186" xr:uid="{00000000-0005-0000-0000-000077110000}"/>
    <cellStyle name="Note 3 3 2 2 4" xfId="8917" xr:uid="{00000000-0005-0000-0000-000075110000}"/>
    <cellStyle name="Note 3 3 2 2 4 2" xfId="9058" xr:uid="{00000000-0005-0000-0000-000075110000}"/>
    <cellStyle name="Note 3 3 2 2 5" xfId="9651" xr:uid="{00000000-0005-0000-0000-000075110000}"/>
    <cellStyle name="Note 3 3 2 3" xfId="8916" xr:uid="{00000000-0005-0000-0000-000074110000}"/>
    <cellStyle name="Note 3 3 2 3 2" xfId="6353" xr:uid="{00000000-0005-0000-0000-000074110000}"/>
    <cellStyle name="Note 3 3 2 4" xfId="6828" xr:uid="{00000000-0005-0000-0000-000074110000}"/>
    <cellStyle name="Note 3 3 3" xfId="4721" xr:uid="{00000000-0005-0000-0000-000081110000}"/>
    <cellStyle name="Note 3 3 3 2" xfId="4722" xr:uid="{00000000-0005-0000-0000-000082110000}"/>
    <cellStyle name="Note 3 3 3 2 2" xfId="8921" xr:uid="{00000000-0005-0000-0000-000079110000}"/>
    <cellStyle name="Note 3 3 3 2 2 2" xfId="6857" xr:uid="{00000000-0005-0000-0000-000079110000}"/>
    <cellStyle name="Note 3 3 3 2 3" xfId="5463" xr:uid="{00000000-0005-0000-0000-000079110000}"/>
    <cellStyle name="Note 3 3 3 3" xfId="4723" xr:uid="{00000000-0005-0000-0000-000083110000}"/>
    <cellStyle name="Note 3 3 3 3 2" xfId="8922" xr:uid="{00000000-0005-0000-0000-00007A110000}"/>
    <cellStyle name="Note 3 3 3 3 2 2" xfId="6860" xr:uid="{00000000-0005-0000-0000-00007A110000}"/>
    <cellStyle name="Note 3 3 3 3 3" xfId="9375" xr:uid="{00000000-0005-0000-0000-00007A110000}"/>
    <cellStyle name="Note 3 3 3 4" xfId="8920" xr:uid="{00000000-0005-0000-0000-000078110000}"/>
    <cellStyle name="Note 3 3 3 4 2" xfId="7349" xr:uid="{00000000-0005-0000-0000-000078110000}"/>
    <cellStyle name="Note 3 3 3 5" xfId="9185" xr:uid="{00000000-0005-0000-0000-000078110000}"/>
    <cellStyle name="Note 3 3 4" xfId="8915" xr:uid="{00000000-0005-0000-0000-000073110000}"/>
    <cellStyle name="Note 3 3 4 2" xfId="5768" xr:uid="{00000000-0005-0000-0000-000073110000}"/>
    <cellStyle name="Note 3 3 5" xfId="7547" xr:uid="{00000000-0005-0000-0000-000073110000}"/>
    <cellStyle name="Note 3 4" xfId="4724" xr:uid="{00000000-0005-0000-0000-000084110000}"/>
    <cellStyle name="Note 3 4 2" xfId="4725" xr:uid="{00000000-0005-0000-0000-000085110000}"/>
    <cellStyle name="Note 3 4 2 2" xfId="4726" xr:uid="{00000000-0005-0000-0000-000086110000}"/>
    <cellStyle name="Note 3 4 2 2 2" xfId="4727" xr:uid="{00000000-0005-0000-0000-000087110000}"/>
    <cellStyle name="Note 3 4 2 2 2 2" xfId="8926" xr:uid="{00000000-0005-0000-0000-00007E110000}"/>
    <cellStyle name="Note 3 4 2 2 2 2 2" xfId="7465" xr:uid="{00000000-0005-0000-0000-00007E110000}"/>
    <cellStyle name="Note 3 4 2 2 2 3" xfId="9374" xr:uid="{00000000-0005-0000-0000-00007E110000}"/>
    <cellStyle name="Note 3 4 2 2 3" xfId="4728" xr:uid="{00000000-0005-0000-0000-000088110000}"/>
    <cellStyle name="Note 3 4 2 2 3 2" xfId="8927" xr:uid="{00000000-0005-0000-0000-00007F110000}"/>
    <cellStyle name="Note 3 4 2 2 3 2 2" xfId="9432" xr:uid="{00000000-0005-0000-0000-00007F110000}"/>
    <cellStyle name="Note 3 4 2 2 3 3" xfId="7214" xr:uid="{00000000-0005-0000-0000-00007F110000}"/>
    <cellStyle name="Note 3 4 2 2 4" xfId="8925" xr:uid="{00000000-0005-0000-0000-00007D110000}"/>
    <cellStyle name="Note 3 4 2 2 4 2" xfId="9433" xr:uid="{00000000-0005-0000-0000-00007D110000}"/>
    <cellStyle name="Note 3 4 2 2 5" xfId="6164" xr:uid="{00000000-0005-0000-0000-00007D110000}"/>
    <cellStyle name="Note 3 4 2 3" xfId="8924" xr:uid="{00000000-0005-0000-0000-00007C110000}"/>
    <cellStyle name="Note 3 4 2 3 2" xfId="7466" xr:uid="{00000000-0005-0000-0000-00007C110000}"/>
    <cellStyle name="Note 3 4 2 4" xfId="6163" xr:uid="{00000000-0005-0000-0000-00007C110000}"/>
    <cellStyle name="Note 3 4 3" xfId="4729" xr:uid="{00000000-0005-0000-0000-000089110000}"/>
    <cellStyle name="Note 3 4 3 2" xfId="4730" xr:uid="{00000000-0005-0000-0000-00008A110000}"/>
    <cellStyle name="Note 3 4 3 2 2" xfId="8929" xr:uid="{00000000-0005-0000-0000-000081110000}"/>
    <cellStyle name="Note 3 4 3 2 2 2" xfId="9428" xr:uid="{00000000-0005-0000-0000-000081110000}"/>
    <cellStyle name="Note 3 4 3 2 3" xfId="6767" xr:uid="{00000000-0005-0000-0000-000081110000}"/>
    <cellStyle name="Note 3 4 3 3" xfId="4731" xr:uid="{00000000-0005-0000-0000-00008B110000}"/>
    <cellStyle name="Note 3 4 3 3 2" xfId="8930" xr:uid="{00000000-0005-0000-0000-000082110000}"/>
    <cellStyle name="Note 3 4 3 3 2 2" xfId="9620" xr:uid="{00000000-0005-0000-0000-000082110000}"/>
    <cellStyle name="Note 3 4 3 3 3" xfId="5964" xr:uid="{00000000-0005-0000-0000-000082110000}"/>
    <cellStyle name="Note 3 4 3 4" xfId="8928" xr:uid="{00000000-0005-0000-0000-000080110000}"/>
    <cellStyle name="Note 3 4 3 4 2" xfId="7464" xr:uid="{00000000-0005-0000-0000-000080110000}"/>
    <cellStyle name="Note 3 4 3 5" xfId="7546" xr:uid="{00000000-0005-0000-0000-000080110000}"/>
    <cellStyle name="Note 3 4 4" xfId="8923" xr:uid="{00000000-0005-0000-0000-00007B110000}"/>
    <cellStyle name="Note 3 4 4 2" xfId="9355" xr:uid="{00000000-0005-0000-0000-00007B110000}"/>
    <cellStyle name="Note 3 4 5" xfId="6162" xr:uid="{00000000-0005-0000-0000-00007B110000}"/>
    <cellStyle name="Note 3 5" xfId="4732" xr:uid="{00000000-0005-0000-0000-00008C110000}"/>
    <cellStyle name="Note 3 5 2" xfId="4733" xr:uid="{00000000-0005-0000-0000-00008D110000}"/>
    <cellStyle name="Note 3 5 2 2" xfId="8932" xr:uid="{00000000-0005-0000-0000-000084110000}"/>
    <cellStyle name="Note 3 5 2 2 2" xfId="6859" xr:uid="{00000000-0005-0000-0000-000084110000}"/>
    <cellStyle name="Note 3 5 2 3" xfId="7213" xr:uid="{00000000-0005-0000-0000-000084110000}"/>
    <cellStyle name="Note 3 5 3" xfId="4734" xr:uid="{00000000-0005-0000-0000-00008E110000}"/>
    <cellStyle name="Note 3 5 3 2" xfId="8933" xr:uid="{00000000-0005-0000-0000-000085110000}"/>
    <cellStyle name="Note 3 5 3 2 2" xfId="9354" xr:uid="{00000000-0005-0000-0000-000085110000}"/>
    <cellStyle name="Note 3 5 3 3" xfId="6937" xr:uid="{00000000-0005-0000-0000-000085110000}"/>
    <cellStyle name="Note 3 5 4" xfId="8931" xr:uid="{00000000-0005-0000-0000-000083110000}"/>
    <cellStyle name="Note 3 5 4 2" xfId="6858" xr:uid="{00000000-0005-0000-0000-000083110000}"/>
    <cellStyle name="Note 3 5 5" xfId="6161" xr:uid="{00000000-0005-0000-0000-000083110000}"/>
    <cellStyle name="Note 3 6" xfId="8890" xr:uid="{00000000-0005-0000-0000-00005A110000}"/>
    <cellStyle name="Note 3 6 2" xfId="6356" xr:uid="{00000000-0005-0000-0000-00005A110000}"/>
    <cellStyle name="Note 3 7" xfId="5907" xr:uid="{00000000-0005-0000-0000-00005A110000}"/>
    <cellStyle name="Note 4" xfId="4735" xr:uid="{00000000-0005-0000-0000-00008F110000}"/>
    <cellStyle name="Note 4 2" xfId="4736" xr:uid="{00000000-0005-0000-0000-000090110000}"/>
    <cellStyle name="Note 4 2 2" xfId="4737" xr:uid="{00000000-0005-0000-0000-000091110000}"/>
    <cellStyle name="Note 4 2 2 2" xfId="4738" xr:uid="{00000000-0005-0000-0000-000092110000}"/>
    <cellStyle name="Note 4 2 2 2 2" xfId="4739" xr:uid="{00000000-0005-0000-0000-000093110000}"/>
    <cellStyle name="Note 4 2 2 2 2 2" xfId="8938" xr:uid="{00000000-0005-0000-0000-00008A110000}"/>
    <cellStyle name="Note 4 2 2 2 2 2 2" xfId="9350" xr:uid="{00000000-0005-0000-0000-00008A110000}"/>
    <cellStyle name="Note 4 2 2 2 2 3" xfId="9067" xr:uid="{00000000-0005-0000-0000-00008A110000}"/>
    <cellStyle name="Note 4 2 2 2 3" xfId="4740" xr:uid="{00000000-0005-0000-0000-000094110000}"/>
    <cellStyle name="Note 4 2 2 2 3 2" xfId="8939" xr:uid="{00000000-0005-0000-0000-00008B110000}"/>
    <cellStyle name="Note 4 2 2 2 3 2 2" xfId="6441" xr:uid="{00000000-0005-0000-0000-00008B110000}"/>
    <cellStyle name="Note 4 2 2 2 3 3" xfId="6127" xr:uid="{00000000-0005-0000-0000-00008B110000}"/>
    <cellStyle name="Note 4 2 2 2 4" xfId="8937" xr:uid="{00000000-0005-0000-0000-000089110000}"/>
    <cellStyle name="Note 4 2 2 2 4 2" xfId="7540" xr:uid="{00000000-0005-0000-0000-000089110000}"/>
    <cellStyle name="Note 4 2 2 2 5" xfId="6160" xr:uid="{00000000-0005-0000-0000-000089110000}"/>
    <cellStyle name="Note 4 2 2 3" xfId="8936" xr:uid="{00000000-0005-0000-0000-000088110000}"/>
    <cellStyle name="Note 4 2 2 3 2" xfId="6351" xr:uid="{00000000-0005-0000-0000-000088110000}"/>
    <cellStyle name="Note 4 2 2 4" xfId="6159" xr:uid="{00000000-0005-0000-0000-000088110000}"/>
    <cellStyle name="Note 4 2 3" xfId="4741" xr:uid="{00000000-0005-0000-0000-000095110000}"/>
    <cellStyle name="Note 4 2 3 2" xfId="4742" xr:uid="{00000000-0005-0000-0000-000096110000}"/>
    <cellStyle name="Note 4 2 3 2 2" xfId="8941" xr:uid="{00000000-0005-0000-0000-00008D110000}"/>
    <cellStyle name="Note 4 2 3 2 2 2" xfId="6350" xr:uid="{00000000-0005-0000-0000-00008D110000}"/>
    <cellStyle name="Note 4 2 3 2 3" xfId="6825" xr:uid="{00000000-0005-0000-0000-00008D110000}"/>
    <cellStyle name="Note 4 2 3 3" xfId="4743" xr:uid="{00000000-0005-0000-0000-000097110000}"/>
    <cellStyle name="Note 4 2 3 3 2" xfId="8942" xr:uid="{00000000-0005-0000-0000-00008E110000}"/>
    <cellStyle name="Note 4 2 3 3 2 2" xfId="7461" xr:uid="{00000000-0005-0000-0000-00008E110000}"/>
    <cellStyle name="Note 4 2 3 3 3" xfId="6827" xr:uid="{00000000-0005-0000-0000-00008E110000}"/>
    <cellStyle name="Note 4 2 3 4" xfId="8940" xr:uid="{00000000-0005-0000-0000-00008C110000}"/>
    <cellStyle name="Note 4 2 3 4 2" xfId="7462" xr:uid="{00000000-0005-0000-0000-00008C110000}"/>
    <cellStyle name="Note 4 2 3 5" xfId="6824" xr:uid="{00000000-0005-0000-0000-00008C110000}"/>
    <cellStyle name="Note 4 2 4" xfId="8935" xr:uid="{00000000-0005-0000-0000-000087110000}"/>
    <cellStyle name="Note 4 2 4 2" xfId="7463" xr:uid="{00000000-0005-0000-0000-000087110000}"/>
    <cellStyle name="Note 4 2 5" xfId="6158" xr:uid="{00000000-0005-0000-0000-000087110000}"/>
    <cellStyle name="Note 4 3" xfId="4744" xr:uid="{00000000-0005-0000-0000-000098110000}"/>
    <cellStyle name="Note 4 3 2" xfId="4745" xr:uid="{00000000-0005-0000-0000-000099110000}"/>
    <cellStyle name="Note 4 3 2 2" xfId="4746" xr:uid="{00000000-0005-0000-0000-00009A110000}"/>
    <cellStyle name="Note 4 3 2 2 2" xfId="4747" xr:uid="{00000000-0005-0000-0000-00009B110000}"/>
    <cellStyle name="Note 4 3 2 2 2 2" xfId="8946" xr:uid="{00000000-0005-0000-0000-000092110000}"/>
    <cellStyle name="Note 4 3 2 2 2 2 2" xfId="9168" xr:uid="{00000000-0005-0000-0000-000092110000}"/>
    <cellStyle name="Note 4 3 2 2 2 3" xfId="6126" xr:uid="{00000000-0005-0000-0000-000092110000}"/>
    <cellStyle name="Note 4 3 2 2 3" xfId="4748" xr:uid="{00000000-0005-0000-0000-00009C110000}"/>
    <cellStyle name="Note 4 3 2 2 3 2" xfId="8947" xr:uid="{00000000-0005-0000-0000-000093110000}"/>
    <cellStyle name="Note 4 3 2 2 3 2 2" xfId="6783" xr:uid="{00000000-0005-0000-0000-000093110000}"/>
    <cellStyle name="Note 4 3 2 2 3 3" xfId="9373" xr:uid="{00000000-0005-0000-0000-000093110000}"/>
    <cellStyle name="Note 4 3 2 2 4" xfId="8945" xr:uid="{00000000-0005-0000-0000-000091110000}"/>
    <cellStyle name="Note 4 3 2 2 4 2" xfId="6439" xr:uid="{00000000-0005-0000-0000-000091110000}"/>
    <cellStyle name="Note 4 3 2 2 5" xfId="5654" xr:uid="{00000000-0005-0000-0000-000091110000}"/>
    <cellStyle name="Note 4 3 2 3" xfId="8944" xr:uid="{00000000-0005-0000-0000-000090110000}"/>
    <cellStyle name="Note 4 3 2 3 2" xfId="6440" xr:uid="{00000000-0005-0000-0000-000090110000}"/>
    <cellStyle name="Note 4 3 2 4" xfId="6156" xr:uid="{00000000-0005-0000-0000-000090110000}"/>
    <cellStyle name="Note 4 3 3" xfId="4749" xr:uid="{00000000-0005-0000-0000-00009D110000}"/>
    <cellStyle name="Note 4 3 3 2" xfId="4750" xr:uid="{00000000-0005-0000-0000-00009E110000}"/>
    <cellStyle name="Note 4 3 3 2 2" xfId="8949" xr:uid="{00000000-0005-0000-0000-000095110000}"/>
    <cellStyle name="Note 4 3 3 2 2 2" xfId="6438" xr:uid="{00000000-0005-0000-0000-000095110000}"/>
    <cellStyle name="Note 4 3 3 2 3" xfId="6154" xr:uid="{00000000-0005-0000-0000-000095110000}"/>
    <cellStyle name="Note 4 3 3 3" xfId="4751" xr:uid="{00000000-0005-0000-0000-00009F110000}"/>
    <cellStyle name="Note 4 3 3 3 2" xfId="8950" xr:uid="{00000000-0005-0000-0000-000096110000}"/>
    <cellStyle name="Note 4 3 3 3 2 2" xfId="6854" xr:uid="{00000000-0005-0000-0000-000096110000}"/>
    <cellStyle name="Note 4 3 3 3 3" xfId="6155" xr:uid="{00000000-0005-0000-0000-000096110000}"/>
    <cellStyle name="Note 4 3 3 4" xfId="8948" xr:uid="{00000000-0005-0000-0000-000094110000}"/>
    <cellStyle name="Note 4 3 3 4 2" xfId="6855" xr:uid="{00000000-0005-0000-0000-000094110000}"/>
    <cellStyle name="Note 4 3 3 5" xfId="6153" xr:uid="{00000000-0005-0000-0000-000094110000}"/>
    <cellStyle name="Note 4 3 4" xfId="8943" xr:uid="{00000000-0005-0000-0000-00008F110000}"/>
    <cellStyle name="Note 4 3 4 2" xfId="6349" xr:uid="{00000000-0005-0000-0000-00008F110000}"/>
    <cellStyle name="Note 4 3 5" xfId="6152" xr:uid="{00000000-0005-0000-0000-00008F110000}"/>
    <cellStyle name="Note 4 4" xfId="4752" xr:uid="{00000000-0005-0000-0000-0000A0110000}"/>
    <cellStyle name="Note 4 4 2" xfId="4753" xr:uid="{00000000-0005-0000-0000-0000A1110000}"/>
    <cellStyle name="Note 4 4 2 2" xfId="4754" xr:uid="{00000000-0005-0000-0000-0000A2110000}"/>
    <cellStyle name="Note 4 4 2 2 2" xfId="8953" xr:uid="{00000000-0005-0000-0000-000099110000}"/>
    <cellStyle name="Note 4 4 2 2 2 2" xfId="7460" xr:uid="{00000000-0005-0000-0000-000099110000}"/>
    <cellStyle name="Note 4 4 2 2 3" xfId="6417" xr:uid="{00000000-0005-0000-0000-000099110000}"/>
    <cellStyle name="Note 4 4 2 3" xfId="4755" xr:uid="{00000000-0005-0000-0000-0000A3110000}"/>
    <cellStyle name="Note 4 4 2 3 2" xfId="8954" xr:uid="{00000000-0005-0000-0000-00009A110000}"/>
    <cellStyle name="Note 4 4 2 3 2 2" xfId="5767" xr:uid="{00000000-0005-0000-0000-00009A110000}"/>
    <cellStyle name="Note 4 4 2 3 3" xfId="9377" xr:uid="{00000000-0005-0000-0000-00009A110000}"/>
    <cellStyle name="Note 4 4 2 4" xfId="8952" xr:uid="{00000000-0005-0000-0000-000098110000}"/>
    <cellStyle name="Note 4 4 2 4 2" xfId="6785" xr:uid="{00000000-0005-0000-0000-000098110000}"/>
    <cellStyle name="Note 4 4 2 5" xfId="6418" xr:uid="{00000000-0005-0000-0000-000098110000}"/>
    <cellStyle name="Note 4 4 3" xfId="8951" xr:uid="{00000000-0005-0000-0000-000097110000}"/>
    <cellStyle name="Note 4 4 3 2" xfId="6437" xr:uid="{00000000-0005-0000-0000-000097110000}"/>
    <cellStyle name="Note 4 4 4" xfId="6826" xr:uid="{00000000-0005-0000-0000-000097110000}"/>
    <cellStyle name="Note 4 5" xfId="4756" xr:uid="{00000000-0005-0000-0000-0000A4110000}"/>
    <cellStyle name="Note 4 5 2" xfId="4757" xr:uid="{00000000-0005-0000-0000-0000A5110000}"/>
    <cellStyle name="Note 4 5 2 2" xfId="8956" xr:uid="{00000000-0005-0000-0000-00009C110000}"/>
    <cellStyle name="Note 4 5 2 2 2" xfId="6348" xr:uid="{00000000-0005-0000-0000-00009C110000}"/>
    <cellStyle name="Note 4 5 2 3" xfId="9452" xr:uid="{00000000-0005-0000-0000-00009C110000}"/>
    <cellStyle name="Note 4 5 3" xfId="4758" xr:uid="{00000000-0005-0000-0000-0000A6110000}"/>
    <cellStyle name="Note 4 5 3 2" xfId="8957" xr:uid="{00000000-0005-0000-0000-00009D110000}"/>
    <cellStyle name="Note 4 5 3 2 2" xfId="6784" xr:uid="{00000000-0005-0000-0000-00009D110000}"/>
    <cellStyle name="Note 4 5 3 3" xfId="9450" xr:uid="{00000000-0005-0000-0000-00009D110000}"/>
    <cellStyle name="Note 4 5 4" xfId="8955" xr:uid="{00000000-0005-0000-0000-00009B110000}"/>
    <cellStyle name="Note 4 5 4 2" xfId="5556" xr:uid="{00000000-0005-0000-0000-00009B110000}"/>
    <cellStyle name="Note 4 5 5" xfId="6317" xr:uid="{00000000-0005-0000-0000-00009B110000}"/>
    <cellStyle name="Note 4 6" xfId="8934" xr:uid="{00000000-0005-0000-0000-000086110000}"/>
    <cellStyle name="Note 4 6 2" xfId="7348" xr:uid="{00000000-0005-0000-0000-000086110000}"/>
    <cellStyle name="Note 4 7" xfId="9316" xr:uid="{00000000-0005-0000-0000-000086110000}"/>
    <cellStyle name="Note 5" xfId="4759" xr:uid="{00000000-0005-0000-0000-0000A7110000}"/>
    <cellStyle name="Note 5 2" xfId="4760" xr:uid="{00000000-0005-0000-0000-0000A8110000}"/>
    <cellStyle name="Note 5 2 2" xfId="4761" xr:uid="{00000000-0005-0000-0000-0000A9110000}"/>
    <cellStyle name="Note 5 2 2 2" xfId="8960" xr:uid="{00000000-0005-0000-0000-0000A0110000}"/>
    <cellStyle name="Note 5 2 2 2 2" xfId="9169" xr:uid="{00000000-0005-0000-0000-0000A0110000}"/>
    <cellStyle name="Note 5 2 2 3" xfId="6316" xr:uid="{00000000-0005-0000-0000-0000A0110000}"/>
    <cellStyle name="Note 5 2 3" xfId="4762" xr:uid="{00000000-0005-0000-0000-0000AA110000}"/>
    <cellStyle name="Note 5 2 3 2" xfId="8961" xr:uid="{00000000-0005-0000-0000-0000A1110000}"/>
    <cellStyle name="Note 5 2 3 2 2" xfId="9170" xr:uid="{00000000-0005-0000-0000-0000A1110000}"/>
    <cellStyle name="Note 5 2 3 3" xfId="6149" xr:uid="{00000000-0005-0000-0000-0000A1110000}"/>
    <cellStyle name="Note 5 2 4" xfId="8959" xr:uid="{00000000-0005-0000-0000-00009F110000}"/>
    <cellStyle name="Note 5 2 4 2" xfId="9435" xr:uid="{00000000-0005-0000-0000-00009F110000}"/>
    <cellStyle name="Note 5 2 5" xfId="9376" xr:uid="{00000000-0005-0000-0000-00009F110000}"/>
    <cellStyle name="Note 5 3" xfId="8958" xr:uid="{00000000-0005-0000-0000-00009E110000}"/>
    <cellStyle name="Note 5 3 2" xfId="5766" xr:uid="{00000000-0005-0000-0000-00009E110000}"/>
    <cellStyle name="Note 5 4" xfId="6151" xr:uid="{00000000-0005-0000-0000-00009E110000}"/>
    <cellStyle name="Note 6" xfId="4763" xr:uid="{00000000-0005-0000-0000-0000AB110000}"/>
    <cellStyle name="Note 6 2" xfId="8962" xr:uid="{00000000-0005-0000-0000-0000A2110000}"/>
    <cellStyle name="Note 6 2 2" xfId="5973" xr:uid="{00000000-0005-0000-0000-0000A2110000}"/>
    <cellStyle name="Note 6 3" xfId="9451" xr:uid="{00000000-0005-0000-0000-0000A2110000}"/>
    <cellStyle name="Note 7" xfId="4764" xr:uid="{00000000-0005-0000-0000-0000AC110000}"/>
    <cellStyle name="Note 7 2" xfId="4765" xr:uid="{00000000-0005-0000-0000-0000AD110000}"/>
    <cellStyle name="Note 7 2 2" xfId="8964" xr:uid="{00000000-0005-0000-0000-0000A4110000}"/>
    <cellStyle name="Note 7 2 2 2" xfId="9359" xr:uid="{00000000-0005-0000-0000-0000A4110000}"/>
    <cellStyle name="Note 7 2 3" xfId="6318" xr:uid="{00000000-0005-0000-0000-0000A4110000}"/>
    <cellStyle name="Note 7 3" xfId="4766" xr:uid="{00000000-0005-0000-0000-0000AE110000}"/>
    <cellStyle name="Note 7 3 2" xfId="8965" xr:uid="{00000000-0005-0000-0000-0000A5110000}"/>
    <cellStyle name="Note 7 3 2 2" xfId="9358" xr:uid="{00000000-0005-0000-0000-0000A5110000}"/>
    <cellStyle name="Note 7 3 3" xfId="5668" xr:uid="{00000000-0005-0000-0000-0000A5110000}"/>
    <cellStyle name="Note 7 4" xfId="8963" xr:uid="{00000000-0005-0000-0000-0000A3110000}"/>
    <cellStyle name="Note 7 4 2" xfId="5972" xr:uid="{00000000-0005-0000-0000-0000A3110000}"/>
    <cellStyle name="Note 7 5" xfId="6150" xr:uid="{00000000-0005-0000-0000-0000A3110000}"/>
    <cellStyle name="Note 8" xfId="6721" xr:uid="{00000000-0005-0000-0000-00002D110000}"/>
    <cellStyle name="Note 8 2" xfId="8975" xr:uid="{00000000-0005-0000-0000-00002D110000}"/>
    <cellStyle name="Note 9" xfId="8345" xr:uid="{00000000-0005-0000-0000-00002D110000}"/>
    <cellStyle name="Note 9 2" xfId="9655" xr:uid="{00000000-0005-0000-0000-00002D110000}"/>
    <cellStyle name="Note_Feuil1" xfId="3189" xr:uid="{00000000-0005-0000-0000-0000AF110000}"/>
    <cellStyle name="Notes" xfId="4767" xr:uid="{00000000-0005-0000-0000-0000B0110000}"/>
    <cellStyle name="Notes 2" xfId="4768" xr:uid="{00000000-0005-0000-0000-0000B1110000}"/>
    <cellStyle name="Notes 2 2" xfId="8967" xr:uid="{00000000-0005-0000-0000-0000A8110000}"/>
    <cellStyle name="Notes 2 2 2" xfId="9171" xr:uid="{00000000-0005-0000-0000-0000A8110000}"/>
    <cellStyle name="Notes 2 3" xfId="6821" xr:uid="{00000000-0005-0000-0000-0000A8110000}"/>
    <cellStyle name="Notes 3" xfId="4769" xr:uid="{00000000-0005-0000-0000-0000B2110000}"/>
    <cellStyle name="Notes 3 2" xfId="8968" xr:uid="{00000000-0005-0000-0000-0000A9110000}"/>
    <cellStyle name="Notes 3 2 2" xfId="9172" xr:uid="{00000000-0005-0000-0000-0000A9110000}"/>
    <cellStyle name="Notes 3 3" xfId="9020" xr:uid="{00000000-0005-0000-0000-0000A9110000}"/>
    <cellStyle name="Notes 4" xfId="8966" xr:uid="{00000000-0005-0000-0000-0000A7110000}"/>
    <cellStyle name="Notes 4 2" xfId="5555" xr:uid="{00000000-0005-0000-0000-0000A7110000}"/>
    <cellStyle name="Notes 5" xfId="6816" xr:uid="{00000000-0005-0000-0000-0000A7110000}"/>
    <cellStyle name="NumberCalc" xfId="4770" xr:uid="{00000000-0005-0000-0000-0000B3110000}"/>
    <cellStyle name="NumberInput" xfId="4771" xr:uid="{00000000-0005-0000-0000-0000B4110000}"/>
    <cellStyle name="oft Excel]_x000a__x000a_Comment=Les lignes open=/f ajoutent des fonctions personnalisées dans la liste Coller une fonction._x000a__x000a_Ma" xfId="3190" xr:uid="{00000000-0005-0000-0000-0000B5110000}"/>
    <cellStyle name="oft Excel]_x000a__x000a_Comment=Les lignes open=/f ajoutent des fonctions personnalisées dans la liste Coller une fonction._x000a__x000a_Ma 10" xfId="3191" xr:uid="{00000000-0005-0000-0000-0000B6110000}"/>
    <cellStyle name="oft Excel]_x000a__x000a_Comment=Les lignes open=/f ajoutent des fonctions personnalisées dans la liste Coller une fonction._x000a__x000a_Ma 11" xfId="3192" xr:uid="{00000000-0005-0000-0000-0000B7110000}"/>
    <cellStyle name="oft Excel]_x000a__x000a_Comment=Les lignes open=/f ajoutent des fonctions personnalisées dans la liste Coller une fonction._x000a__x000a_Ma 12" xfId="3193" xr:uid="{00000000-0005-0000-0000-0000B8110000}"/>
    <cellStyle name="oft Excel]_x000a__x000a_Comment=Les lignes open=/f ajoutent des fonctions personnalisées dans la liste Coller une fonction._x000a__x000a_Ma 13" xfId="3194" xr:uid="{00000000-0005-0000-0000-0000B9110000}"/>
    <cellStyle name="oft Excel]_x000a__x000a_Comment=Les lignes open=/f ajoutent des fonctions personnalisées dans la liste Coller une fonction._x000a__x000a_Ma 14" xfId="3195" xr:uid="{00000000-0005-0000-0000-0000BA110000}"/>
    <cellStyle name="oft Excel]_x000a__x000a_Comment=Les lignes open=/f ajoutent des fonctions personnalisées dans la liste Coller une fonction._x000a__x000a_Ma 15" xfId="3196" xr:uid="{00000000-0005-0000-0000-0000BB110000}"/>
    <cellStyle name="oft Excel]_x000a__x000a_Comment=Les lignes open=/f ajoutent des fonctions personnalisées dans la liste Coller une fonction._x000a__x000a_Ma 16" xfId="3197" xr:uid="{00000000-0005-0000-0000-0000BC110000}"/>
    <cellStyle name="oft Excel]_x000a__x000a_Comment=Les lignes open=/f ajoutent des fonctions personnalisées dans la liste Coller une fonction._x000a__x000a_Ma 17" xfId="3198" xr:uid="{00000000-0005-0000-0000-0000BD110000}"/>
    <cellStyle name="oft Excel]_x000a__x000a_Comment=Les lignes open=/f ajoutent des fonctions personnalisées dans la liste Coller une fonction._x000a__x000a_Ma 18" xfId="3199" xr:uid="{00000000-0005-0000-0000-0000BE110000}"/>
    <cellStyle name="oft Excel]_x000a__x000a_Comment=Les lignes open=/f ajoutent des fonctions personnalisées dans la liste Coller une fonction._x000a__x000a_Ma 19" xfId="3200" xr:uid="{00000000-0005-0000-0000-0000BF110000}"/>
    <cellStyle name="oft Excel]_x000a__x000a_Comment=Les lignes open=/f ajoutent des fonctions personnalisées dans la liste Coller une fonction._x000a__x000a_Ma 2" xfId="3201" xr:uid="{00000000-0005-0000-0000-0000C0110000}"/>
    <cellStyle name="oft Excel]_x000a__x000a_Comment=Les lignes open=/f ajoutent des fonctions personnalisées dans la liste Coller une fonction._x000a__x000a_Ma 20" xfId="3202" xr:uid="{00000000-0005-0000-0000-0000C1110000}"/>
    <cellStyle name="oft Excel]_x000a__x000a_Comment=Les lignes open=/f ajoutent des fonctions personnalisées dans la liste Coller une fonction._x000a__x000a_Ma 21" xfId="3203" xr:uid="{00000000-0005-0000-0000-0000C2110000}"/>
    <cellStyle name="oft Excel]_x000a__x000a_Comment=Les lignes open=/f ajoutent des fonctions personnalisées dans la liste Coller une fonction._x000a__x000a_Ma 22" xfId="3204" xr:uid="{00000000-0005-0000-0000-0000C3110000}"/>
    <cellStyle name="oft Excel]_x000a__x000a_Comment=Les lignes open=/f ajoutent des fonctions personnalisées dans la liste Coller une fonction._x000a__x000a_Ma 23" xfId="3205" xr:uid="{00000000-0005-0000-0000-0000C4110000}"/>
    <cellStyle name="oft Excel]_x000a__x000a_Comment=Les lignes open=/f ajoutent des fonctions personnalisées dans la liste Coller une fonction._x000a__x000a_Ma 24" xfId="3206" xr:uid="{00000000-0005-0000-0000-0000C5110000}"/>
    <cellStyle name="oft Excel]_x000a__x000a_Comment=Les lignes open=/f ajoutent des fonctions personnalisées dans la liste Coller une fonction._x000a__x000a_Ma 25" xfId="3207" xr:uid="{00000000-0005-0000-0000-0000C6110000}"/>
    <cellStyle name="oft Excel]_x000a__x000a_Comment=Les lignes open=/f ajoutent des fonctions personnalisées dans la liste Coller une fonction._x000a__x000a_Ma 26" xfId="3208" xr:uid="{00000000-0005-0000-0000-0000C7110000}"/>
    <cellStyle name="oft Excel]_x000a__x000a_Comment=Les lignes open=/f ajoutent des fonctions personnalisées dans la liste Coller une fonction._x000a__x000a_Ma 27" xfId="3209" xr:uid="{00000000-0005-0000-0000-0000C8110000}"/>
    <cellStyle name="oft Excel]_x000a__x000a_Comment=Les lignes open=/f ajoutent des fonctions personnalisées dans la liste Coller une fonction._x000a__x000a_Ma 28" xfId="3210" xr:uid="{00000000-0005-0000-0000-0000C9110000}"/>
    <cellStyle name="oft Excel]_x000a__x000a_Comment=Les lignes open=/f ajoutent des fonctions personnalisées dans la liste Coller une fonction._x000a__x000a_Ma 29" xfId="3211" xr:uid="{00000000-0005-0000-0000-0000CA110000}"/>
    <cellStyle name="oft Excel]_x000a__x000a_Comment=Les lignes open=/f ajoutent des fonctions personnalisées dans la liste Coller une fonction._x000a__x000a_Ma 3" xfId="3212" xr:uid="{00000000-0005-0000-0000-0000CB110000}"/>
    <cellStyle name="oft Excel]_x000a__x000a_Comment=Les lignes open=/f ajoutent des fonctions personnalisées dans la liste Coller une fonction._x000a__x000a_Ma 30" xfId="3213" xr:uid="{00000000-0005-0000-0000-0000CC110000}"/>
    <cellStyle name="oft Excel]_x000a__x000a_Comment=Les lignes open=/f ajoutent des fonctions personnalisées dans la liste Coller une fonction._x000a__x000a_Ma 31" xfId="3214" xr:uid="{00000000-0005-0000-0000-0000CD110000}"/>
    <cellStyle name="oft Excel]_x000a__x000a_Comment=Les lignes open=/f ajoutent des fonctions personnalisées dans la liste Coller une fonction._x000a__x000a_Ma 32" xfId="3215" xr:uid="{00000000-0005-0000-0000-0000CE110000}"/>
    <cellStyle name="oft Excel]_x000a__x000a_Comment=Les lignes open=/f ajoutent des fonctions personnalisées dans la liste Coller une fonction._x000a__x000a_Ma 33" xfId="3216" xr:uid="{00000000-0005-0000-0000-0000CF110000}"/>
    <cellStyle name="oft Excel]_x000a__x000a_Comment=Les lignes open=/f ajoutent des fonctions personnalisées dans la liste Coller une fonction._x000a__x000a_Ma 34" xfId="3217" xr:uid="{00000000-0005-0000-0000-0000D0110000}"/>
    <cellStyle name="oft Excel]_x000a__x000a_Comment=Les lignes open=/f ajoutent des fonctions personnalisées dans la liste Coller une fonction._x000a__x000a_Ma 35" xfId="3218" xr:uid="{00000000-0005-0000-0000-0000D1110000}"/>
    <cellStyle name="oft Excel]_x000a__x000a_Comment=Les lignes open=/f ajoutent des fonctions personnalisées dans la liste Coller une fonction._x000a__x000a_Ma 36" xfId="3219" xr:uid="{00000000-0005-0000-0000-0000D2110000}"/>
    <cellStyle name="oft Excel]_x000a__x000a_Comment=Les lignes open=/f ajoutent des fonctions personnalisées dans la liste Coller une fonction._x000a__x000a_Ma 37" xfId="3220" xr:uid="{00000000-0005-0000-0000-0000D3110000}"/>
    <cellStyle name="oft Excel]_x000a__x000a_Comment=Les lignes open=/f ajoutent des fonctions personnalisées dans la liste Coller une fonction._x000a__x000a_Ma 38" xfId="3221" xr:uid="{00000000-0005-0000-0000-0000D4110000}"/>
    <cellStyle name="oft Excel]_x000a__x000a_Comment=Les lignes open=/f ajoutent des fonctions personnalisées dans la liste Coller une fonction._x000a__x000a_Ma 39" xfId="3222" xr:uid="{00000000-0005-0000-0000-0000D5110000}"/>
    <cellStyle name="oft Excel]_x000a__x000a_Comment=Les lignes open=/f ajoutent des fonctions personnalisées dans la liste Coller une fonction._x000a__x000a_Ma 4" xfId="3223" xr:uid="{00000000-0005-0000-0000-0000D6110000}"/>
    <cellStyle name="oft Excel]_x000a__x000a_Comment=Les lignes open=/f ajoutent des fonctions personnalisées dans la liste Coller une fonction._x000a__x000a_Ma 40" xfId="3224" xr:uid="{00000000-0005-0000-0000-0000D7110000}"/>
    <cellStyle name="oft Excel]_x000a__x000a_Comment=Les lignes open=/f ajoutent des fonctions personnalisées dans la liste Coller une fonction._x000a__x000a_Ma 41" xfId="3225" xr:uid="{00000000-0005-0000-0000-0000D8110000}"/>
    <cellStyle name="oft Excel]_x000a__x000a_Comment=Les lignes open=/f ajoutent des fonctions personnalisées dans la liste Coller une fonction._x000a__x000a_Ma 42" xfId="3226" xr:uid="{00000000-0005-0000-0000-0000D9110000}"/>
    <cellStyle name="oft Excel]_x000a__x000a_Comment=Les lignes open=/f ajoutent des fonctions personnalisées dans la liste Coller une fonction._x000a__x000a_Ma 43" xfId="3227" xr:uid="{00000000-0005-0000-0000-0000DA110000}"/>
    <cellStyle name="oft Excel]_x000a__x000a_Comment=Les lignes open=/f ajoutent des fonctions personnalisées dans la liste Coller une fonction._x000a__x000a_Ma 44" xfId="3228" xr:uid="{00000000-0005-0000-0000-0000DB110000}"/>
    <cellStyle name="oft Excel]_x000a__x000a_Comment=Les lignes open=/f ajoutent des fonctions personnalisées dans la liste Coller une fonction._x000a__x000a_Ma 5" xfId="3229" xr:uid="{00000000-0005-0000-0000-0000DC110000}"/>
    <cellStyle name="oft Excel]_x000a__x000a_Comment=Les lignes open=/f ajoutent des fonctions personnalisées dans la liste Coller une fonction._x000a__x000a_Ma 6" xfId="3230" xr:uid="{00000000-0005-0000-0000-0000DD110000}"/>
    <cellStyle name="oft Excel]_x000a__x000a_Comment=Les lignes open=/f ajoutent des fonctions personnalisées dans la liste Coller une fonction._x000a__x000a_Ma 7" xfId="3231" xr:uid="{00000000-0005-0000-0000-0000DE110000}"/>
    <cellStyle name="oft Excel]_x000a__x000a_Comment=Les lignes open=/f ajoutent des fonctions personnalisées dans la liste Coller une fonction._x000a__x000a_Ma 8" xfId="3232" xr:uid="{00000000-0005-0000-0000-0000DF110000}"/>
    <cellStyle name="oft Excel]_x000a__x000a_Comment=Les lignes open=/f ajoutent des fonctions personnalisées dans la liste Coller une fonction._x000a__x000a_Ma 9" xfId="3233" xr:uid="{00000000-0005-0000-0000-0000E0110000}"/>
    <cellStyle name="oft Excel]_x000a__x000a_Comment=Les lignes open=/f ajoutent des fonctions personnalisées dans la liste Coller une fonction._x000a__x000a_Ma_Agregats PILOTIS 8.1 a dispo des utilisateurs 2011" xfId="3234" xr:uid="{00000000-0005-0000-0000-0000E1110000}"/>
    <cellStyle name="oft Excel]_x000d__x000a_Comment=Les lignes open=/f ajoutent des fonctions personnalisées dans la liste Coller une fonction._x000d__x000a_Ma" xfId="3235" xr:uid="{00000000-0005-0000-0000-0000E2110000}"/>
    <cellStyle name="oft Excel]_x000d__x000a_Comment=Les lignes open=/f ajoutent des fonctions personnalisées dans la liste Coller une fonction._x000d__x000a_Ma 10" xfId="3236" xr:uid="{00000000-0005-0000-0000-0000E3110000}"/>
    <cellStyle name="oft Excel]_x000d__x000a_Comment=Les lignes open=/f ajoutent des fonctions personnalisées dans la liste Coller une fonction._x000d__x000a_Ma 11" xfId="3237" xr:uid="{00000000-0005-0000-0000-0000E4110000}"/>
    <cellStyle name="oft Excel]_x000d__x000a_Comment=Les lignes open=/f ajoutent des fonctions personnalisées dans la liste Coller une fonction._x000d__x000a_Ma 12" xfId="3238" xr:uid="{00000000-0005-0000-0000-0000E5110000}"/>
    <cellStyle name="oft Excel]_x000d__x000a_Comment=Les lignes open=/f ajoutent des fonctions personnalisées dans la liste Coller une fonction._x000d__x000a_Ma 13" xfId="3239" xr:uid="{00000000-0005-0000-0000-0000E6110000}"/>
    <cellStyle name="oft Excel]_x000d__x000a_Comment=Les lignes open=/f ajoutent des fonctions personnalisées dans la liste Coller une fonction._x000d__x000a_Ma 14" xfId="3240" xr:uid="{00000000-0005-0000-0000-0000E7110000}"/>
    <cellStyle name="oft Excel]_x000d__x000a_Comment=Les lignes open=/f ajoutent des fonctions personnalisées dans la liste Coller une fonction._x000d__x000a_Ma 15" xfId="3241" xr:uid="{00000000-0005-0000-0000-0000E8110000}"/>
    <cellStyle name="oft Excel]_x000d__x000a_Comment=Les lignes open=/f ajoutent des fonctions personnalisées dans la liste Coller une fonction._x000d__x000a_Ma 16" xfId="3242" xr:uid="{00000000-0005-0000-0000-0000E9110000}"/>
    <cellStyle name="oft Excel]_x000d__x000a_Comment=Les lignes open=/f ajoutent des fonctions personnalisées dans la liste Coller une fonction._x000d__x000a_Ma 17" xfId="3243" xr:uid="{00000000-0005-0000-0000-0000EA110000}"/>
    <cellStyle name="oft Excel]_x000d__x000a_Comment=Les lignes open=/f ajoutent des fonctions personnalisées dans la liste Coller une fonction._x000d__x000a_Ma 18" xfId="3244" xr:uid="{00000000-0005-0000-0000-0000EB110000}"/>
    <cellStyle name="oft Excel]_x000d__x000a_Comment=Les lignes open=/f ajoutent des fonctions personnalisées dans la liste Coller une fonction._x000d__x000a_Ma 19" xfId="3245" xr:uid="{00000000-0005-0000-0000-0000EC110000}"/>
    <cellStyle name="oft Excel]_x000d__x000a_Comment=Les lignes open=/f ajoutent des fonctions personnalisées dans la liste Coller une fonction._x000d__x000a_Ma 2" xfId="3246" xr:uid="{00000000-0005-0000-0000-0000ED110000}"/>
    <cellStyle name="oft Excel]_x000d__x000a_Comment=Les lignes open=/f ajoutent des fonctions personnalisées dans la liste Coller une fonction._x000d__x000a_Ma 20" xfId="3247" xr:uid="{00000000-0005-0000-0000-0000EE110000}"/>
    <cellStyle name="oft Excel]_x000d__x000a_Comment=Les lignes open=/f ajoutent des fonctions personnalisées dans la liste Coller une fonction._x000d__x000a_Ma 21" xfId="3248" xr:uid="{00000000-0005-0000-0000-0000EF110000}"/>
    <cellStyle name="oft Excel]_x000d__x000a_Comment=Les lignes open=/f ajoutent des fonctions personnalisées dans la liste Coller une fonction._x000d__x000a_Ma 22" xfId="3249" xr:uid="{00000000-0005-0000-0000-0000F0110000}"/>
    <cellStyle name="oft Excel]_x000d__x000a_Comment=Les lignes open=/f ajoutent des fonctions personnalisées dans la liste Coller une fonction._x000d__x000a_Ma 23" xfId="3250" xr:uid="{00000000-0005-0000-0000-0000F1110000}"/>
    <cellStyle name="oft Excel]_x000d__x000a_Comment=Les lignes open=/f ajoutent des fonctions personnalisées dans la liste Coller une fonction._x000d__x000a_Ma 24" xfId="3251" xr:uid="{00000000-0005-0000-0000-0000F2110000}"/>
    <cellStyle name="oft Excel]_x000d__x000a_Comment=Les lignes open=/f ajoutent des fonctions personnalisées dans la liste Coller une fonction._x000d__x000a_Ma 25" xfId="3252" xr:uid="{00000000-0005-0000-0000-0000F3110000}"/>
    <cellStyle name="oft Excel]_x000d__x000a_Comment=Les lignes open=/f ajoutent des fonctions personnalisées dans la liste Coller une fonction._x000d__x000a_Ma 26" xfId="3253" xr:uid="{00000000-0005-0000-0000-0000F4110000}"/>
    <cellStyle name="oft Excel]_x000d__x000a_Comment=Les lignes open=/f ajoutent des fonctions personnalisées dans la liste Coller une fonction._x000d__x000a_Ma 27" xfId="3254" xr:uid="{00000000-0005-0000-0000-0000F5110000}"/>
    <cellStyle name="oft Excel]_x000d__x000a_Comment=Les lignes open=/f ajoutent des fonctions personnalisées dans la liste Coller une fonction._x000d__x000a_Ma 28" xfId="3255" xr:uid="{00000000-0005-0000-0000-0000F6110000}"/>
    <cellStyle name="oft Excel]_x000d__x000a_Comment=Les lignes open=/f ajoutent des fonctions personnalisées dans la liste Coller une fonction._x000d__x000a_Ma 29" xfId="3256" xr:uid="{00000000-0005-0000-0000-0000F7110000}"/>
    <cellStyle name="oft Excel]_x000d__x000a_Comment=Les lignes open=/f ajoutent des fonctions personnalisées dans la liste Coller une fonction._x000d__x000a_Ma 3" xfId="3257" xr:uid="{00000000-0005-0000-0000-0000F8110000}"/>
    <cellStyle name="oft Excel]_x000d__x000a_Comment=Les lignes open=/f ajoutent des fonctions personnalisées dans la liste Coller une fonction._x000d__x000a_Ma 30" xfId="3258" xr:uid="{00000000-0005-0000-0000-0000F9110000}"/>
    <cellStyle name="oft Excel]_x000d__x000a_Comment=Les lignes open=/f ajoutent des fonctions personnalisées dans la liste Coller une fonction._x000d__x000a_Ma 31" xfId="3259" xr:uid="{00000000-0005-0000-0000-0000FA110000}"/>
    <cellStyle name="oft Excel]_x000d__x000a_Comment=Les lignes open=/f ajoutent des fonctions personnalisées dans la liste Coller une fonction._x000d__x000a_Ma 32" xfId="3260" xr:uid="{00000000-0005-0000-0000-0000FB110000}"/>
    <cellStyle name="oft Excel]_x000d__x000a_Comment=Les lignes open=/f ajoutent des fonctions personnalisées dans la liste Coller une fonction._x000d__x000a_Ma 33" xfId="3261" xr:uid="{00000000-0005-0000-0000-0000FC110000}"/>
    <cellStyle name="oft Excel]_x000d__x000a_Comment=Les lignes open=/f ajoutent des fonctions personnalisées dans la liste Coller une fonction._x000d__x000a_Ma 34" xfId="3262" xr:uid="{00000000-0005-0000-0000-0000FD110000}"/>
    <cellStyle name="oft Excel]_x000d__x000a_Comment=Les lignes open=/f ajoutent des fonctions personnalisées dans la liste Coller une fonction._x000d__x000a_Ma 35" xfId="3263" xr:uid="{00000000-0005-0000-0000-0000FE110000}"/>
    <cellStyle name="oft Excel]_x000d__x000a_Comment=Les lignes open=/f ajoutent des fonctions personnalisées dans la liste Coller une fonction._x000d__x000a_Ma 36" xfId="3264" xr:uid="{00000000-0005-0000-0000-0000FF110000}"/>
    <cellStyle name="oft Excel]_x000d__x000a_Comment=Les lignes open=/f ajoutent des fonctions personnalisées dans la liste Coller une fonction._x000d__x000a_Ma 37" xfId="3265" xr:uid="{00000000-0005-0000-0000-000000120000}"/>
    <cellStyle name="oft Excel]_x000d__x000a_Comment=Les lignes open=/f ajoutent des fonctions personnalisées dans la liste Coller une fonction._x000d__x000a_Ma 38" xfId="3266" xr:uid="{00000000-0005-0000-0000-000001120000}"/>
    <cellStyle name="oft Excel]_x000d__x000a_Comment=Les lignes open=/f ajoutent des fonctions personnalisées dans la liste Coller une fonction._x000d__x000a_Ma 39" xfId="3267" xr:uid="{00000000-0005-0000-0000-000002120000}"/>
    <cellStyle name="oft Excel]_x000d__x000a_Comment=Les lignes open=/f ajoutent des fonctions personnalisées dans la liste Coller une fonction._x000d__x000a_Ma 4" xfId="3268" xr:uid="{00000000-0005-0000-0000-000003120000}"/>
    <cellStyle name="oft Excel]_x000d__x000a_Comment=Les lignes open=/f ajoutent des fonctions personnalisées dans la liste Coller une fonction._x000d__x000a_Ma 40" xfId="3269" xr:uid="{00000000-0005-0000-0000-000004120000}"/>
    <cellStyle name="oft Excel]_x000d__x000a_Comment=Les lignes open=/f ajoutent des fonctions personnalisées dans la liste Coller une fonction._x000d__x000a_Ma 41" xfId="3270" xr:uid="{00000000-0005-0000-0000-000005120000}"/>
    <cellStyle name="oft Excel]_x000d__x000a_Comment=Les lignes open=/f ajoutent des fonctions personnalisées dans la liste Coller une fonction._x000d__x000a_Ma 42" xfId="3271" xr:uid="{00000000-0005-0000-0000-000006120000}"/>
    <cellStyle name="oft Excel]_x000d__x000a_Comment=Les lignes open=/f ajoutent des fonctions personnalisées dans la liste Coller une fonction._x000d__x000a_Ma 43" xfId="3272" xr:uid="{00000000-0005-0000-0000-000007120000}"/>
    <cellStyle name="oft Excel]_x000d__x000a_Comment=Les lignes open=/f ajoutent des fonctions personnalisées dans la liste Coller une fonction._x000d__x000a_Ma 44" xfId="3273" xr:uid="{00000000-0005-0000-0000-000008120000}"/>
    <cellStyle name="oft Excel]_x000d__x000a_Comment=Les lignes open=/f ajoutent des fonctions personnalisées dans la liste Coller une fonction._x000d__x000a_Ma 5" xfId="3274" xr:uid="{00000000-0005-0000-0000-000009120000}"/>
    <cellStyle name="oft Excel]_x000d__x000a_Comment=Les lignes open=/f ajoutent des fonctions personnalisées dans la liste Coller une fonction._x000d__x000a_Ma 6" xfId="3275" xr:uid="{00000000-0005-0000-0000-00000A120000}"/>
    <cellStyle name="oft Excel]_x000d__x000a_Comment=Les lignes open=/f ajoutent des fonctions personnalisées dans la liste Coller une fonction._x000d__x000a_Ma 7" xfId="3276" xr:uid="{00000000-0005-0000-0000-00000B120000}"/>
    <cellStyle name="oft Excel]_x000d__x000a_Comment=Les lignes open=/f ajoutent des fonctions personnalisées dans la liste Coller une fonction._x000d__x000a_Ma 8" xfId="3277" xr:uid="{00000000-0005-0000-0000-00000C120000}"/>
    <cellStyle name="oft Excel]_x000d__x000a_Comment=Les lignes open=/f ajoutent des fonctions personnalisées dans la liste Coller une fonction._x000d__x000a_Ma 9" xfId="3278" xr:uid="{00000000-0005-0000-0000-00000D120000}"/>
    <cellStyle name="oft Excel]_x000d__x000a_Comment=Les lignes open=/f ajoutent des fonctions personnalisées dans la liste Coller une fonction._x000d__x000a_Ma_Agregats PILOTIS 8.1 a dispo des utilisateurs 2011" xfId="3279" xr:uid="{00000000-0005-0000-0000-00000E120000}"/>
    <cellStyle name="Output" xfId="3280" xr:uid="{00000000-0005-0000-0000-00000F120000}"/>
    <cellStyle name="Output 10" xfId="7013" xr:uid="{00000000-0005-0000-0000-000006120000}"/>
    <cellStyle name="Output 2" xfId="4772" xr:uid="{00000000-0005-0000-0000-000010120000}"/>
    <cellStyle name="Output 2 2" xfId="4773" xr:uid="{00000000-0005-0000-0000-000011120000}"/>
    <cellStyle name="Output 2 2 2" xfId="4774" xr:uid="{00000000-0005-0000-0000-000012120000}"/>
    <cellStyle name="Output 2 2 2 2" xfId="4775" xr:uid="{00000000-0005-0000-0000-000013120000}"/>
    <cellStyle name="Output 2 2 2 2 2" xfId="4776" xr:uid="{00000000-0005-0000-0000-000014120000}"/>
    <cellStyle name="Output 2 2 2 2 2 2" xfId="9453" xr:uid="{00000000-0005-0000-0000-00000B120000}"/>
    <cellStyle name="Output 2 2 2 2 3" xfId="4777" xr:uid="{00000000-0005-0000-0000-000015120000}"/>
    <cellStyle name="Output 2 2 2 2 3 2" xfId="9541" xr:uid="{00000000-0005-0000-0000-00000C120000}"/>
    <cellStyle name="Output 2 2 2 2 4" xfId="6147" xr:uid="{00000000-0005-0000-0000-00000A120000}"/>
    <cellStyle name="Output 2 2 2 3" xfId="4778" xr:uid="{00000000-0005-0000-0000-000016120000}"/>
    <cellStyle name="Output 2 2 2 3 2" xfId="9019" xr:uid="{00000000-0005-0000-0000-00000D120000}"/>
    <cellStyle name="Output 2 2 2 4" xfId="6315" xr:uid="{00000000-0005-0000-0000-000009120000}"/>
    <cellStyle name="Output 2 2 3" xfId="4779" xr:uid="{00000000-0005-0000-0000-000017120000}"/>
    <cellStyle name="Output 2 2 3 2" xfId="4780" xr:uid="{00000000-0005-0000-0000-000018120000}"/>
    <cellStyle name="Output 2 2 3 2 2" xfId="4781" xr:uid="{00000000-0005-0000-0000-000019120000}"/>
    <cellStyle name="Output 2 2 3 2 2 2" xfId="6822" xr:uid="{00000000-0005-0000-0000-000010120000}"/>
    <cellStyle name="Output 2 2 3 2 3" xfId="4782" xr:uid="{00000000-0005-0000-0000-00001A120000}"/>
    <cellStyle name="Output 2 2 3 2 3 2" xfId="6415" xr:uid="{00000000-0005-0000-0000-000011120000}"/>
    <cellStyle name="Output 2 2 3 2 4" xfId="9370" xr:uid="{00000000-0005-0000-0000-00000F120000}"/>
    <cellStyle name="Output 2 2 3 3" xfId="4783" xr:uid="{00000000-0005-0000-0000-00001B120000}"/>
    <cellStyle name="Output 2 2 3 3 2" xfId="9260" xr:uid="{00000000-0005-0000-0000-000012120000}"/>
    <cellStyle name="Output 2 2 3 4" xfId="9018" xr:uid="{00000000-0005-0000-0000-00000E120000}"/>
    <cellStyle name="Output 2 2 4" xfId="4784" xr:uid="{00000000-0005-0000-0000-00001C120000}"/>
    <cellStyle name="Output 2 2 4 2" xfId="4785" xr:uid="{00000000-0005-0000-0000-00001D120000}"/>
    <cellStyle name="Output 2 2 4 2 2" xfId="9454" xr:uid="{00000000-0005-0000-0000-000014120000}"/>
    <cellStyle name="Output 2 2 4 3" xfId="4786" xr:uid="{00000000-0005-0000-0000-00001E120000}"/>
    <cellStyle name="Output 2 2 4 3 2" xfId="6414" xr:uid="{00000000-0005-0000-0000-000015120000}"/>
    <cellStyle name="Output 2 2 4 4" xfId="6146" xr:uid="{00000000-0005-0000-0000-000013120000}"/>
    <cellStyle name="Output 2 2 5" xfId="4787" xr:uid="{00000000-0005-0000-0000-00001F120000}"/>
    <cellStyle name="Output 2 2 5 2" xfId="9024" xr:uid="{00000000-0005-0000-0000-000016120000}"/>
    <cellStyle name="Output 2 2 6" xfId="6823" xr:uid="{00000000-0005-0000-0000-000008120000}"/>
    <cellStyle name="Output 2 3" xfId="4788" xr:uid="{00000000-0005-0000-0000-000020120000}"/>
    <cellStyle name="Output 2 3 2" xfId="4789" xr:uid="{00000000-0005-0000-0000-000021120000}"/>
    <cellStyle name="Output 2 3 2 2" xfId="4790" xr:uid="{00000000-0005-0000-0000-000022120000}"/>
    <cellStyle name="Output 2 3 2 2 2" xfId="9263" xr:uid="{00000000-0005-0000-0000-000019120000}"/>
    <cellStyle name="Output 2 3 2 3" xfId="4791" xr:uid="{00000000-0005-0000-0000-000023120000}"/>
    <cellStyle name="Output 2 3 2 3 2" xfId="6817" xr:uid="{00000000-0005-0000-0000-00001A120000}"/>
    <cellStyle name="Output 2 3 2 4" xfId="6768" xr:uid="{00000000-0005-0000-0000-000018120000}"/>
    <cellStyle name="Output 2 3 3" xfId="4792" xr:uid="{00000000-0005-0000-0000-000024120000}"/>
    <cellStyle name="Output 2 3 3 2" xfId="9025" xr:uid="{00000000-0005-0000-0000-00001B120000}"/>
    <cellStyle name="Output 2 3 4" xfId="6769" xr:uid="{00000000-0005-0000-0000-000017120000}"/>
    <cellStyle name="Output 2 4" xfId="4793" xr:uid="{00000000-0005-0000-0000-000025120000}"/>
    <cellStyle name="Output 2 4 2" xfId="4794" xr:uid="{00000000-0005-0000-0000-000026120000}"/>
    <cellStyle name="Output 2 4 2 2" xfId="4795" xr:uid="{00000000-0005-0000-0000-000027120000}"/>
    <cellStyle name="Output 2 4 2 2 2" xfId="6818" xr:uid="{00000000-0005-0000-0000-00001E120000}"/>
    <cellStyle name="Output 2 4 2 3" xfId="4796" xr:uid="{00000000-0005-0000-0000-000028120000}"/>
    <cellStyle name="Output 2 4 2 3 2" xfId="6631" xr:uid="{00000000-0005-0000-0000-00001F120000}"/>
    <cellStyle name="Output 2 4 2 4" xfId="9022" xr:uid="{00000000-0005-0000-0000-00001D120000}"/>
    <cellStyle name="Output 2 4 3" xfId="4797" xr:uid="{00000000-0005-0000-0000-000029120000}"/>
    <cellStyle name="Output 2 4 3 2" xfId="7008" xr:uid="{00000000-0005-0000-0000-000020120000}"/>
    <cellStyle name="Output 2 4 4" xfId="9023" xr:uid="{00000000-0005-0000-0000-00001C120000}"/>
    <cellStyle name="Output 2 5" xfId="4798" xr:uid="{00000000-0005-0000-0000-00002A120000}"/>
    <cellStyle name="Output 2 5 2" xfId="4799" xr:uid="{00000000-0005-0000-0000-00002B120000}"/>
    <cellStyle name="Output 2 5 2 2" xfId="6820" xr:uid="{00000000-0005-0000-0000-000022120000}"/>
    <cellStyle name="Output 2 5 3" xfId="4800" xr:uid="{00000000-0005-0000-0000-00002C120000}"/>
    <cellStyle name="Output 2 5 3 2" xfId="5801" xr:uid="{00000000-0005-0000-0000-000023120000}"/>
    <cellStyle name="Output 2 5 4" xfId="7006" xr:uid="{00000000-0005-0000-0000-000021120000}"/>
    <cellStyle name="Output 2 6" xfId="4801" xr:uid="{00000000-0005-0000-0000-00002D120000}"/>
    <cellStyle name="Output 2 6 2" xfId="6632" xr:uid="{00000000-0005-0000-0000-000024120000}"/>
    <cellStyle name="Output 2 7" xfId="6148" xr:uid="{00000000-0005-0000-0000-000007120000}"/>
    <cellStyle name="Output 3" xfId="4802" xr:uid="{00000000-0005-0000-0000-00002E120000}"/>
    <cellStyle name="Output 3 2" xfId="4803" xr:uid="{00000000-0005-0000-0000-00002F120000}"/>
    <cellStyle name="Output 3 2 2" xfId="4804" xr:uid="{00000000-0005-0000-0000-000030120000}"/>
    <cellStyle name="Output 3 2 2 2" xfId="4805" xr:uid="{00000000-0005-0000-0000-000031120000}"/>
    <cellStyle name="Output 3 2 2 2 2" xfId="4806" xr:uid="{00000000-0005-0000-0000-000032120000}"/>
    <cellStyle name="Output 3 2 2 2 2 2" xfId="9026" xr:uid="{00000000-0005-0000-0000-000029120000}"/>
    <cellStyle name="Output 3 2 2 2 3" xfId="4807" xr:uid="{00000000-0005-0000-0000-000033120000}"/>
    <cellStyle name="Output 3 2 2 2 3 2" xfId="9021" xr:uid="{00000000-0005-0000-0000-00002A120000}"/>
    <cellStyle name="Output 3 2 2 2 4" xfId="5800" xr:uid="{00000000-0005-0000-0000-000028120000}"/>
    <cellStyle name="Output 3 2 2 3" xfId="4808" xr:uid="{00000000-0005-0000-0000-000034120000}"/>
    <cellStyle name="Output 3 2 2 3 2" xfId="6819" xr:uid="{00000000-0005-0000-0000-00002B120000}"/>
    <cellStyle name="Output 3 2 2 4" xfId="6413" xr:uid="{00000000-0005-0000-0000-000027120000}"/>
    <cellStyle name="Output 3 2 3" xfId="4809" xr:uid="{00000000-0005-0000-0000-000035120000}"/>
    <cellStyle name="Output 3 2 3 2" xfId="4810" xr:uid="{00000000-0005-0000-0000-000036120000}"/>
    <cellStyle name="Output 3 2 3 2 2" xfId="4811" xr:uid="{00000000-0005-0000-0000-000037120000}"/>
    <cellStyle name="Output 3 2 3 2 2 2" xfId="6790" xr:uid="{00000000-0005-0000-0000-00002E120000}"/>
    <cellStyle name="Output 3 2 3 2 3" xfId="4812" xr:uid="{00000000-0005-0000-0000-000038120000}"/>
    <cellStyle name="Output 3 2 3 2 3 2" xfId="9380" xr:uid="{00000000-0005-0000-0000-00002F120000}"/>
    <cellStyle name="Output 3 2 3 2 4" xfId="5653" xr:uid="{00000000-0005-0000-0000-00002D120000}"/>
    <cellStyle name="Output 3 2 3 3" xfId="4813" xr:uid="{00000000-0005-0000-0000-000039120000}"/>
    <cellStyle name="Output 3 2 3 3 2" xfId="9379" xr:uid="{00000000-0005-0000-0000-000030120000}"/>
    <cellStyle name="Output 3 2 3 4" xfId="7005" xr:uid="{00000000-0005-0000-0000-00002C120000}"/>
    <cellStyle name="Output 3 2 4" xfId="4814" xr:uid="{00000000-0005-0000-0000-00003A120000}"/>
    <cellStyle name="Output 3 2 4 2" xfId="4815" xr:uid="{00000000-0005-0000-0000-00003B120000}"/>
    <cellStyle name="Output 3 2 4 2 2" xfId="5548" xr:uid="{00000000-0005-0000-0000-000032120000}"/>
    <cellStyle name="Output 3 2 4 3" xfId="4816" xr:uid="{00000000-0005-0000-0000-00003C120000}"/>
    <cellStyle name="Output 3 2 4 3 2" xfId="7585" xr:uid="{00000000-0005-0000-0000-000033120000}"/>
    <cellStyle name="Output 3 2 4 4" xfId="9187" xr:uid="{00000000-0005-0000-0000-000031120000}"/>
    <cellStyle name="Output 3 2 5" xfId="4817" xr:uid="{00000000-0005-0000-0000-00003D120000}"/>
    <cellStyle name="Output 3 2 5 2" xfId="9028" xr:uid="{00000000-0005-0000-0000-000034120000}"/>
    <cellStyle name="Output 3 2 6" xfId="6633" xr:uid="{00000000-0005-0000-0000-000026120000}"/>
    <cellStyle name="Output 3 3" xfId="4818" xr:uid="{00000000-0005-0000-0000-00003E120000}"/>
    <cellStyle name="Output 3 3 2" xfId="4819" xr:uid="{00000000-0005-0000-0000-00003F120000}"/>
    <cellStyle name="Output 3 3 2 2" xfId="4820" xr:uid="{00000000-0005-0000-0000-000040120000}"/>
    <cellStyle name="Output 3 3 2 2 2" xfId="9027" xr:uid="{00000000-0005-0000-0000-000037120000}"/>
    <cellStyle name="Output 3 3 2 3" xfId="4821" xr:uid="{00000000-0005-0000-0000-000041120000}"/>
    <cellStyle name="Output 3 3 2 3 2" xfId="5799" xr:uid="{00000000-0005-0000-0000-000038120000}"/>
    <cellStyle name="Output 3 3 2 4" xfId="9029" xr:uid="{00000000-0005-0000-0000-000036120000}"/>
    <cellStyle name="Output 3 3 3" xfId="4822" xr:uid="{00000000-0005-0000-0000-000042120000}"/>
    <cellStyle name="Output 3 3 3 2" xfId="9267" xr:uid="{00000000-0005-0000-0000-000039120000}"/>
    <cellStyle name="Output 3 3 4" xfId="9378" xr:uid="{00000000-0005-0000-0000-000035120000}"/>
    <cellStyle name="Output 3 4" xfId="4823" xr:uid="{00000000-0005-0000-0000-000043120000}"/>
    <cellStyle name="Output 3 4 2" xfId="4824" xr:uid="{00000000-0005-0000-0000-000044120000}"/>
    <cellStyle name="Output 3 4 2 2" xfId="4825" xr:uid="{00000000-0005-0000-0000-000045120000}"/>
    <cellStyle name="Output 3 4 2 2 2" xfId="6412" xr:uid="{00000000-0005-0000-0000-00003C120000}"/>
    <cellStyle name="Output 3 4 2 3" xfId="4826" xr:uid="{00000000-0005-0000-0000-000046120000}"/>
    <cellStyle name="Output 3 4 2 3 2" xfId="6722" xr:uid="{00000000-0005-0000-0000-00003D120000}"/>
    <cellStyle name="Output 3 4 2 4" xfId="6630" xr:uid="{00000000-0005-0000-0000-00003B120000}"/>
    <cellStyle name="Output 3 4 3" xfId="4827" xr:uid="{00000000-0005-0000-0000-000047120000}"/>
    <cellStyle name="Output 3 4 3 2" xfId="6629" xr:uid="{00000000-0005-0000-0000-00003E120000}"/>
    <cellStyle name="Output 3 4 4" xfId="9188" xr:uid="{00000000-0005-0000-0000-00003A120000}"/>
    <cellStyle name="Output 3 5" xfId="4828" xr:uid="{00000000-0005-0000-0000-000048120000}"/>
    <cellStyle name="Output 3 5 2" xfId="4829" xr:uid="{00000000-0005-0000-0000-000049120000}"/>
    <cellStyle name="Output 3 5 2 2" xfId="5963" xr:uid="{00000000-0005-0000-0000-000040120000}"/>
    <cellStyle name="Output 3 5 3" xfId="4830" xr:uid="{00000000-0005-0000-0000-00004A120000}"/>
    <cellStyle name="Output 3 5 3 2" xfId="9031" xr:uid="{00000000-0005-0000-0000-000041120000}"/>
    <cellStyle name="Output 3 5 4" xfId="7586" xr:uid="{00000000-0005-0000-0000-00003F120000}"/>
    <cellStyle name="Output 3 6" xfId="4831" xr:uid="{00000000-0005-0000-0000-00004B120000}"/>
    <cellStyle name="Output 3 6 2" xfId="6813" xr:uid="{00000000-0005-0000-0000-000042120000}"/>
    <cellStyle name="Output 3 7" xfId="7007" xr:uid="{00000000-0005-0000-0000-000025120000}"/>
    <cellStyle name="Output 4" xfId="4832" xr:uid="{00000000-0005-0000-0000-00004C120000}"/>
    <cellStyle name="Output 4 2" xfId="4833" xr:uid="{00000000-0005-0000-0000-00004D120000}"/>
    <cellStyle name="Output 4 2 2" xfId="4834" xr:uid="{00000000-0005-0000-0000-00004E120000}"/>
    <cellStyle name="Output 4 2 2 2" xfId="4835" xr:uid="{00000000-0005-0000-0000-00004F120000}"/>
    <cellStyle name="Output 4 2 2 2 2" xfId="9265" xr:uid="{00000000-0005-0000-0000-000046120000}"/>
    <cellStyle name="Output 4 2 2 3" xfId="4836" xr:uid="{00000000-0005-0000-0000-000050120000}"/>
    <cellStyle name="Output 4 2 2 3 2" xfId="9266" xr:uid="{00000000-0005-0000-0000-000047120000}"/>
    <cellStyle name="Output 4 2 2 4" xfId="9017" xr:uid="{00000000-0005-0000-0000-000045120000}"/>
    <cellStyle name="Output 4 2 3" xfId="4837" xr:uid="{00000000-0005-0000-0000-000051120000}"/>
    <cellStyle name="Output 4 2 3 2" xfId="7004" xr:uid="{00000000-0005-0000-0000-000048120000}"/>
    <cellStyle name="Output 4 2 4" xfId="9030" xr:uid="{00000000-0005-0000-0000-000044120000}"/>
    <cellStyle name="Output 4 3" xfId="4838" xr:uid="{00000000-0005-0000-0000-000052120000}"/>
    <cellStyle name="Output 4 3 2" xfId="4839" xr:uid="{00000000-0005-0000-0000-000053120000}"/>
    <cellStyle name="Output 4 3 2 2" xfId="4840" xr:uid="{00000000-0005-0000-0000-000054120000}"/>
    <cellStyle name="Output 4 3 2 2 2" xfId="7584" xr:uid="{00000000-0005-0000-0000-00004B120000}"/>
    <cellStyle name="Output 4 3 2 3" xfId="4841" xr:uid="{00000000-0005-0000-0000-000055120000}"/>
    <cellStyle name="Output 4 3 2 3 2" xfId="7583" xr:uid="{00000000-0005-0000-0000-00004C120000}"/>
    <cellStyle name="Output 4 3 2 4" xfId="6411" xr:uid="{00000000-0005-0000-0000-00004A120000}"/>
    <cellStyle name="Output 4 3 3" xfId="4842" xr:uid="{00000000-0005-0000-0000-000056120000}"/>
    <cellStyle name="Output 4 3 3 2" xfId="7582" xr:uid="{00000000-0005-0000-0000-00004D120000}"/>
    <cellStyle name="Output 4 3 4" xfId="6815" xr:uid="{00000000-0005-0000-0000-000049120000}"/>
    <cellStyle name="Output 4 4" xfId="4843" xr:uid="{00000000-0005-0000-0000-000057120000}"/>
    <cellStyle name="Output 4 4 2" xfId="4844" xr:uid="{00000000-0005-0000-0000-000058120000}"/>
    <cellStyle name="Output 4 4 2 2" xfId="6410" xr:uid="{00000000-0005-0000-0000-00004F120000}"/>
    <cellStyle name="Output 4 4 3" xfId="4845" xr:uid="{00000000-0005-0000-0000-000059120000}"/>
    <cellStyle name="Output 4 4 3 2" xfId="9035" xr:uid="{00000000-0005-0000-0000-000050120000}"/>
    <cellStyle name="Output 4 4 4" xfId="6814" xr:uid="{00000000-0005-0000-0000-00004E120000}"/>
    <cellStyle name="Output 4 5" xfId="4846" xr:uid="{00000000-0005-0000-0000-00005A120000}"/>
    <cellStyle name="Output 4 5 2" xfId="9381" xr:uid="{00000000-0005-0000-0000-000051120000}"/>
    <cellStyle name="Output 4 6" xfId="9032" xr:uid="{00000000-0005-0000-0000-000043120000}"/>
    <cellStyle name="Output 5" xfId="4847" xr:uid="{00000000-0005-0000-0000-00005B120000}"/>
    <cellStyle name="Output 5 2" xfId="4848" xr:uid="{00000000-0005-0000-0000-00005C120000}"/>
    <cellStyle name="Output 5 2 2" xfId="4849" xr:uid="{00000000-0005-0000-0000-00005D120000}"/>
    <cellStyle name="Output 5 2 2 2" xfId="6628" xr:uid="{00000000-0005-0000-0000-000054120000}"/>
    <cellStyle name="Output 5 2 3" xfId="4850" xr:uid="{00000000-0005-0000-0000-00005E120000}"/>
    <cellStyle name="Output 5 2 3 2" xfId="7003" xr:uid="{00000000-0005-0000-0000-000055120000}"/>
    <cellStyle name="Output 5 2 4" xfId="7002" xr:uid="{00000000-0005-0000-0000-000053120000}"/>
    <cellStyle name="Output 5 3" xfId="4851" xr:uid="{00000000-0005-0000-0000-00005F120000}"/>
    <cellStyle name="Output 5 3 2" xfId="9034" xr:uid="{00000000-0005-0000-0000-000056120000}"/>
    <cellStyle name="Output 5 4" xfId="9036" xr:uid="{00000000-0005-0000-0000-000052120000}"/>
    <cellStyle name="Output 6" xfId="4852" xr:uid="{00000000-0005-0000-0000-000060120000}"/>
    <cellStyle name="Output 6 2" xfId="4853" xr:uid="{00000000-0005-0000-0000-000061120000}"/>
    <cellStyle name="Output 6 2 2" xfId="7578" xr:uid="{00000000-0005-0000-0000-000058120000}"/>
    <cellStyle name="Output 6 3" xfId="9033" xr:uid="{00000000-0005-0000-0000-000057120000}"/>
    <cellStyle name="Output 7" xfId="4854" xr:uid="{00000000-0005-0000-0000-000062120000}"/>
    <cellStyle name="Output 7 2" xfId="4855" xr:uid="{00000000-0005-0000-0000-000063120000}"/>
    <cellStyle name="Output 7 2 2" xfId="6627" xr:uid="{00000000-0005-0000-0000-00005A120000}"/>
    <cellStyle name="Output 7 3" xfId="4856" xr:uid="{00000000-0005-0000-0000-000064120000}"/>
    <cellStyle name="Output 7 3 2" xfId="7538" xr:uid="{00000000-0005-0000-0000-00005B120000}"/>
    <cellStyle name="Output 7 4" xfId="9268" xr:uid="{00000000-0005-0000-0000-000059120000}"/>
    <cellStyle name="Output 8" xfId="4857" xr:uid="{00000000-0005-0000-0000-000065120000}"/>
    <cellStyle name="Output 8 2" xfId="6812" xr:uid="{00000000-0005-0000-0000-00005C120000}"/>
    <cellStyle name="Output 9" xfId="4858" xr:uid="{00000000-0005-0000-0000-000066120000}"/>
    <cellStyle name="Output 9 2" xfId="5667" xr:uid="{00000000-0005-0000-0000-00005D120000}"/>
    <cellStyle name="pb_page_heading_LS" xfId="3281" xr:uid="{00000000-0005-0000-0000-000067120000}"/>
    <cellStyle name="Percent [0]" xfId="3282" xr:uid="{00000000-0005-0000-0000-000068120000}"/>
    <cellStyle name="Percent [0] 2" xfId="4859" xr:uid="{00000000-0005-0000-0000-000069120000}"/>
    <cellStyle name="Percent [0] 3" xfId="4860" xr:uid="{00000000-0005-0000-0000-00006A120000}"/>
    <cellStyle name="Percent [00]" xfId="3283" xr:uid="{00000000-0005-0000-0000-00006B120000}"/>
    <cellStyle name="Percent [00] 2" xfId="4861" xr:uid="{00000000-0005-0000-0000-00006C120000}"/>
    <cellStyle name="Percent [00] 3" xfId="4862" xr:uid="{00000000-0005-0000-0000-00006D120000}"/>
    <cellStyle name="Percent [2]" xfId="3284" xr:uid="{00000000-0005-0000-0000-00006E120000}"/>
    <cellStyle name="Percent [2] 2" xfId="3285" xr:uid="{00000000-0005-0000-0000-00006F120000}"/>
    <cellStyle name="Percent [2] 3" xfId="3286" xr:uid="{00000000-0005-0000-0000-000070120000}"/>
    <cellStyle name="Percent_#6 Temps &amp; Contractors" xfId="3287" xr:uid="{00000000-0005-0000-0000-000071120000}"/>
    <cellStyle name="PercentInput" xfId="4863" xr:uid="{00000000-0005-0000-0000-000072120000}"/>
    <cellStyle name="Pourcent" xfId="3288" xr:uid="{00000000-0005-0000-0000-000073120000}"/>
    <cellStyle name="Pourcentage 10" xfId="3289" xr:uid="{00000000-0005-0000-0000-000074120000}"/>
    <cellStyle name="Pourcentage 10 2" xfId="3290" xr:uid="{00000000-0005-0000-0000-000075120000}"/>
    <cellStyle name="Pourcentage 10 2 2" xfId="3291" xr:uid="{00000000-0005-0000-0000-000076120000}"/>
    <cellStyle name="Pourcentage 11" xfId="3292" xr:uid="{00000000-0005-0000-0000-000077120000}"/>
    <cellStyle name="Pourcentage 11 2" xfId="3293" xr:uid="{00000000-0005-0000-0000-000078120000}"/>
    <cellStyle name="Pourcentage 11 2 2" xfId="3294" xr:uid="{00000000-0005-0000-0000-000079120000}"/>
    <cellStyle name="Pourcentage 11 2 2 2" xfId="3295" xr:uid="{00000000-0005-0000-0000-00007A120000}"/>
    <cellStyle name="Pourcentage 11 3" xfId="3296" xr:uid="{00000000-0005-0000-0000-00007B120000}"/>
    <cellStyle name="Pourcentage 11 3 2" xfId="3297" xr:uid="{00000000-0005-0000-0000-00007C120000}"/>
    <cellStyle name="Pourcentage 11 3 2 2" xfId="3298" xr:uid="{00000000-0005-0000-0000-00007D120000}"/>
    <cellStyle name="Pourcentage 11 4" xfId="3299" xr:uid="{00000000-0005-0000-0000-00007E120000}"/>
    <cellStyle name="Pourcentage 11 4 2" xfId="3300" xr:uid="{00000000-0005-0000-0000-00007F120000}"/>
    <cellStyle name="Pourcentage 11 4 2 2" xfId="3301" xr:uid="{00000000-0005-0000-0000-000080120000}"/>
    <cellStyle name="Pourcentage 11 5" xfId="3302" xr:uid="{00000000-0005-0000-0000-000081120000}"/>
    <cellStyle name="Pourcentage 11 5 2" xfId="3303" xr:uid="{00000000-0005-0000-0000-000082120000}"/>
    <cellStyle name="Pourcentage 11 5 2 2" xfId="3304" xr:uid="{00000000-0005-0000-0000-000083120000}"/>
    <cellStyle name="Pourcentage 11 6" xfId="3305" xr:uid="{00000000-0005-0000-0000-000084120000}"/>
    <cellStyle name="Pourcentage 11 6 2" xfId="3306" xr:uid="{00000000-0005-0000-0000-000085120000}"/>
    <cellStyle name="Pourcentage 12" xfId="3307" xr:uid="{00000000-0005-0000-0000-000086120000}"/>
    <cellStyle name="Pourcentage 12 2" xfId="3308" xr:uid="{00000000-0005-0000-0000-000087120000}"/>
    <cellStyle name="Pourcentage 12 2 2" xfId="3309" xr:uid="{00000000-0005-0000-0000-000088120000}"/>
    <cellStyle name="Pourcentage 13" xfId="3310" xr:uid="{00000000-0005-0000-0000-000089120000}"/>
    <cellStyle name="Pourcentage 13 2" xfId="3311" xr:uid="{00000000-0005-0000-0000-00008A120000}"/>
    <cellStyle name="Pourcentage 13 2 2" xfId="3312" xr:uid="{00000000-0005-0000-0000-00008B120000}"/>
    <cellStyle name="Pourcentage 13 3" xfId="3313" xr:uid="{00000000-0005-0000-0000-00008C120000}"/>
    <cellStyle name="Pourcentage 14" xfId="3314" xr:uid="{00000000-0005-0000-0000-00008D120000}"/>
    <cellStyle name="Pourcentage 14 2" xfId="3315" xr:uid="{00000000-0005-0000-0000-00008E120000}"/>
    <cellStyle name="Pourcentage 14 2 2" xfId="3316" xr:uid="{00000000-0005-0000-0000-00008F120000}"/>
    <cellStyle name="Pourcentage 15" xfId="3317" xr:uid="{00000000-0005-0000-0000-000090120000}"/>
    <cellStyle name="Pourcentage 15 2" xfId="3318" xr:uid="{00000000-0005-0000-0000-000091120000}"/>
    <cellStyle name="Pourcentage 15 2 2" xfId="3319" xr:uid="{00000000-0005-0000-0000-000092120000}"/>
    <cellStyle name="Pourcentage 15 2 2 2" xfId="3320" xr:uid="{00000000-0005-0000-0000-000093120000}"/>
    <cellStyle name="Pourcentage 15 3" xfId="3321" xr:uid="{00000000-0005-0000-0000-000094120000}"/>
    <cellStyle name="Pourcentage 15 3 2" xfId="3322" xr:uid="{00000000-0005-0000-0000-000095120000}"/>
    <cellStyle name="Pourcentage 16" xfId="3323" xr:uid="{00000000-0005-0000-0000-000096120000}"/>
    <cellStyle name="Pourcentage 16 2" xfId="3324" xr:uid="{00000000-0005-0000-0000-000097120000}"/>
    <cellStyle name="Pourcentage 16 2 2" xfId="3325" xr:uid="{00000000-0005-0000-0000-000098120000}"/>
    <cellStyle name="Pourcentage 17" xfId="3326" xr:uid="{00000000-0005-0000-0000-000099120000}"/>
    <cellStyle name="Pourcentage 17 2" xfId="3327" xr:uid="{00000000-0005-0000-0000-00009A120000}"/>
    <cellStyle name="Pourcentage 17 2 2" xfId="3328" xr:uid="{00000000-0005-0000-0000-00009B120000}"/>
    <cellStyle name="Pourcentage 18" xfId="3329" xr:uid="{00000000-0005-0000-0000-00009C120000}"/>
    <cellStyle name="Pourcentage 18 2" xfId="3330" xr:uid="{00000000-0005-0000-0000-00009D120000}"/>
    <cellStyle name="Pourcentage 18 2 2" xfId="3331" xr:uid="{00000000-0005-0000-0000-00009E120000}"/>
    <cellStyle name="Pourcentage 19" xfId="3332" xr:uid="{00000000-0005-0000-0000-00009F120000}"/>
    <cellStyle name="Pourcentage 19 2" xfId="3333" xr:uid="{00000000-0005-0000-0000-0000A0120000}"/>
    <cellStyle name="Pourcentage 19 2 2" xfId="3334" xr:uid="{00000000-0005-0000-0000-0000A1120000}"/>
    <cellStyle name="Pourcentage 2" xfId="3335" xr:uid="{00000000-0005-0000-0000-0000A2120000}"/>
    <cellStyle name="Pourcentage 2 2" xfId="3336" xr:uid="{00000000-0005-0000-0000-0000A3120000}"/>
    <cellStyle name="Pourcentage 2 2 2" xfId="3337" xr:uid="{00000000-0005-0000-0000-0000A4120000}"/>
    <cellStyle name="Pourcentage 2 2 3" xfId="4864" xr:uid="{00000000-0005-0000-0000-0000A5120000}"/>
    <cellStyle name="Pourcentage 2 2 4" xfId="4865" xr:uid="{00000000-0005-0000-0000-0000A6120000}"/>
    <cellStyle name="Pourcentage 2 3" xfId="4866" xr:uid="{00000000-0005-0000-0000-0000A7120000}"/>
    <cellStyle name="Pourcentage 2 3 2" xfId="5430" xr:uid="{00000000-0005-0000-0000-0000A8120000}"/>
    <cellStyle name="Pourcentage 2 3 2 2" xfId="7891" xr:uid="{00000000-0005-0000-0000-00009F120000}"/>
    <cellStyle name="Pourcentage 2 3 3" xfId="7436" xr:uid="{00000000-0005-0000-0000-00009E120000}"/>
    <cellStyle name="Pourcentage 2 4" xfId="4867" xr:uid="{00000000-0005-0000-0000-0000A9120000}"/>
    <cellStyle name="Pourcentage 2 4 2" xfId="4868" xr:uid="{00000000-0005-0000-0000-0000AA120000}"/>
    <cellStyle name="Pourcentage 2 5" xfId="4869" xr:uid="{00000000-0005-0000-0000-0000AB120000}"/>
    <cellStyle name="Pourcentage 2 6" xfId="5431" xr:uid="{00000000-0005-0000-0000-0000AC120000}"/>
    <cellStyle name="Pourcentage 2 6 2" xfId="7892" xr:uid="{00000000-0005-0000-0000-0000A3120000}"/>
    <cellStyle name="Pourcentage 2 7" xfId="6755" xr:uid="{00000000-0005-0000-0000-000099120000}"/>
    <cellStyle name="Pourcentage 20" xfId="3338" xr:uid="{00000000-0005-0000-0000-0000AD120000}"/>
    <cellStyle name="Pourcentage 20 2" xfId="3339" xr:uid="{00000000-0005-0000-0000-0000AE120000}"/>
    <cellStyle name="Pourcentage 20 2 2" xfId="3340" xr:uid="{00000000-0005-0000-0000-0000AF120000}"/>
    <cellStyle name="Pourcentage 21" xfId="3341" xr:uid="{00000000-0005-0000-0000-0000B0120000}"/>
    <cellStyle name="Pourcentage 21 2" xfId="3342" xr:uid="{00000000-0005-0000-0000-0000B1120000}"/>
    <cellStyle name="Pourcentage 21 2 2" xfId="3343" xr:uid="{00000000-0005-0000-0000-0000B2120000}"/>
    <cellStyle name="Pourcentage 22" xfId="3344" xr:uid="{00000000-0005-0000-0000-0000B3120000}"/>
    <cellStyle name="Pourcentage 22 2" xfId="3345" xr:uid="{00000000-0005-0000-0000-0000B4120000}"/>
    <cellStyle name="Pourcentage 22 2 2" xfId="3346" xr:uid="{00000000-0005-0000-0000-0000B5120000}"/>
    <cellStyle name="Pourcentage 23" xfId="3347" xr:uid="{00000000-0005-0000-0000-0000B6120000}"/>
    <cellStyle name="Pourcentage 23 2" xfId="3348" xr:uid="{00000000-0005-0000-0000-0000B7120000}"/>
    <cellStyle name="Pourcentage 23 2 2" xfId="3349" xr:uid="{00000000-0005-0000-0000-0000B8120000}"/>
    <cellStyle name="Pourcentage 24" xfId="3350" xr:uid="{00000000-0005-0000-0000-0000B9120000}"/>
    <cellStyle name="Pourcentage 24 2" xfId="3351" xr:uid="{00000000-0005-0000-0000-0000BA120000}"/>
    <cellStyle name="Pourcentage 24 2 2" xfId="3352" xr:uid="{00000000-0005-0000-0000-0000BB120000}"/>
    <cellStyle name="Pourcentage 25" xfId="3353" xr:uid="{00000000-0005-0000-0000-0000BC120000}"/>
    <cellStyle name="Pourcentage 25 2" xfId="3354" xr:uid="{00000000-0005-0000-0000-0000BD120000}"/>
    <cellStyle name="Pourcentage 26" xfId="3355" xr:uid="{00000000-0005-0000-0000-0000BE120000}"/>
    <cellStyle name="Pourcentage 27" xfId="5455" xr:uid="{00000000-0005-0000-0000-00002D1C0000}"/>
    <cellStyle name="Pourcentage 3" xfId="3356" xr:uid="{00000000-0005-0000-0000-0000BF120000}"/>
    <cellStyle name="Pourcentage 3 2" xfId="3357" xr:uid="{00000000-0005-0000-0000-0000C0120000}"/>
    <cellStyle name="Pourcentage 3 2 2" xfId="3358" xr:uid="{00000000-0005-0000-0000-0000C1120000}"/>
    <cellStyle name="Pourcentage 3 3" xfId="4870" xr:uid="{00000000-0005-0000-0000-0000C2120000}"/>
    <cellStyle name="Pourcentage 4" xfId="3359" xr:uid="{00000000-0005-0000-0000-0000C3120000}"/>
    <cellStyle name="Pourcentage 4 2" xfId="3360" xr:uid="{00000000-0005-0000-0000-0000C4120000}"/>
    <cellStyle name="Pourcentage 4 2 2" xfId="3361" xr:uid="{00000000-0005-0000-0000-0000C5120000}"/>
    <cellStyle name="Pourcentage 5" xfId="3362" xr:uid="{00000000-0005-0000-0000-0000C6120000}"/>
    <cellStyle name="Pourcentage 5 2" xfId="3363" xr:uid="{00000000-0005-0000-0000-0000C7120000}"/>
    <cellStyle name="Pourcentage 5 2 2" xfId="3364" xr:uid="{00000000-0005-0000-0000-0000C8120000}"/>
    <cellStyle name="Pourcentage 6" xfId="3365" xr:uid="{00000000-0005-0000-0000-0000C9120000}"/>
    <cellStyle name="Pourcentage 6 2" xfId="3366" xr:uid="{00000000-0005-0000-0000-0000CA120000}"/>
    <cellStyle name="Pourcentage 6 2 2" xfId="3367" xr:uid="{00000000-0005-0000-0000-0000CB120000}"/>
    <cellStyle name="Pourcentage 7" xfId="3368" xr:uid="{00000000-0005-0000-0000-0000CC120000}"/>
    <cellStyle name="Pourcentage 7 2" xfId="3369" xr:uid="{00000000-0005-0000-0000-0000CD120000}"/>
    <cellStyle name="Pourcentage 7 2 2" xfId="3370" xr:uid="{00000000-0005-0000-0000-0000CE120000}"/>
    <cellStyle name="Pourcentage 7 2 2 2" xfId="3371" xr:uid="{00000000-0005-0000-0000-0000CF120000}"/>
    <cellStyle name="Pourcentage 7 3" xfId="3372" xr:uid="{00000000-0005-0000-0000-0000D0120000}"/>
    <cellStyle name="Pourcentage 7 3 2" xfId="3373" xr:uid="{00000000-0005-0000-0000-0000D1120000}"/>
    <cellStyle name="Pourcentage 7 3 2 2" xfId="3374" xr:uid="{00000000-0005-0000-0000-0000D2120000}"/>
    <cellStyle name="Pourcentage 7 4" xfId="3375" xr:uid="{00000000-0005-0000-0000-0000D3120000}"/>
    <cellStyle name="Pourcentage 7 4 2" xfId="3376" xr:uid="{00000000-0005-0000-0000-0000D4120000}"/>
    <cellStyle name="Pourcentage 7 4 2 2" xfId="3377" xr:uid="{00000000-0005-0000-0000-0000D5120000}"/>
    <cellStyle name="Pourcentage 7 5" xfId="3378" xr:uid="{00000000-0005-0000-0000-0000D6120000}"/>
    <cellStyle name="Pourcentage 7 5 2" xfId="3379" xr:uid="{00000000-0005-0000-0000-0000D7120000}"/>
    <cellStyle name="Pourcentage 7 5 2 2" xfId="3380" xr:uid="{00000000-0005-0000-0000-0000D8120000}"/>
    <cellStyle name="Pourcentage 7 6" xfId="3381" xr:uid="{00000000-0005-0000-0000-0000D9120000}"/>
    <cellStyle name="Pourcentage 7 6 2" xfId="3382" xr:uid="{00000000-0005-0000-0000-0000DA120000}"/>
    <cellStyle name="Pourcentage 8" xfId="3383" xr:uid="{00000000-0005-0000-0000-0000DB120000}"/>
    <cellStyle name="Pourcentage 8 2" xfId="3384" xr:uid="{00000000-0005-0000-0000-0000DC120000}"/>
    <cellStyle name="Pourcentage 8 2 2" xfId="3385" xr:uid="{00000000-0005-0000-0000-0000DD120000}"/>
    <cellStyle name="Pourcentage 9" xfId="3386" xr:uid="{00000000-0005-0000-0000-0000DE120000}"/>
    <cellStyle name="Pourcentage 9 2" xfId="3387" xr:uid="{00000000-0005-0000-0000-0000DF120000}"/>
    <cellStyle name="Pourcentage 9 2 2" xfId="3388" xr:uid="{00000000-0005-0000-0000-0000E0120000}"/>
    <cellStyle name="PrePop Currency (0)" xfId="3389" xr:uid="{00000000-0005-0000-0000-0000E1120000}"/>
    <cellStyle name="PrePop Currency (0) 2" xfId="4871" xr:uid="{00000000-0005-0000-0000-0000E2120000}"/>
    <cellStyle name="PrePop Currency (0) 3" xfId="4872" xr:uid="{00000000-0005-0000-0000-0000E3120000}"/>
    <cellStyle name="PrePop Currency (2)" xfId="3390" xr:uid="{00000000-0005-0000-0000-0000E4120000}"/>
    <cellStyle name="PrePop Currency (2) 2" xfId="4873" xr:uid="{00000000-0005-0000-0000-0000E5120000}"/>
    <cellStyle name="PrePop Currency (2) 3" xfId="4874" xr:uid="{00000000-0005-0000-0000-0000E6120000}"/>
    <cellStyle name="PrePop Units (0)" xfId="3391" xr:uid="{00000000-0005-0000-0000-0000E7120000}"/>
    <cellStyle name="PrePop Units (0) 2" xfId="4875" xr:uid="{00000000-0005-0000-0000-0000E8120000}"/>
    <cellStyle name="PrePop Units (0) 3" xfId="4876" xr:uid="{00000000-0005-0000-0000-0000E9120000}"/>
    <cellStyle name="PrePop Units (1)" xfId="3392" xr:uid="{00000000-0005-0000-0000-0000EA120000}"/>
    <cellStyle name="PrePop Units (1) 2" xfId="4877" xr:uid="{00000000-0005-0000-0000-0000EB120000}"/>
    <cellStyle name="PrePop Units (1) 3" xfId="4878" xr:uid="{00000000-0005-0000-0000-0000EC120000}"/>
    <cellStyle name="PrePop Units (2)" xfId="3393" xr:uid="{00000000-0005-0000-0000-0000ED120000}"/>
    <cellStyle name="PrePop Units (2) 2" xfId="4879" xr:uid="{00000000-0005-0000-0000-0000EE120000}"/>
    <cellStyle name="PrePop Units (2) 3" xfId="4880" xr:uid="{00000000-0005-0000-0000-0000EF120000}"/>
    <cellStyle name="ratio" xfId="3394" xr:uid="{00000000-0005-0000-0000-0000F0120000}"/>
    <cellStyle name="RepStyle1" xfId="2" xr:uid="{00000000-0005-0000-0000-0000F1120000}"/>
    <cellStyle name="RepStyle1 2" xfId="3395" xr:uid="{00000000-0005-0000-0000-0000F2120000}"/>
    <cellStyle name="RepStyle1 3" xfId="3396" xr:uid="{00000000-0005-0000-0000-0000F3120000}"/>
    <cellStyle name="RepStyle1 3 2" xfId="6725" xr:uid="{00000000-0005-0000-0000-0000EA120000}"/>
    <cellStyle name="RepStyle1 4" xfId="5125" xr:uid="{00000000-0005-0000-0000-0000F4120000}"/>
    <cellStyle name="RepStyle1 4 2" xfId="7590" xr:uid="{00000000-0005-0000-0000-0000EB120000}"/>
    <cellStyle name="RepStyle2" xfId="3397" xr:uid="{00000000-0005-0000-0000-0000F5120000}"/>
    <cellStyle name="RepStyle2 2" xfId="3398" xr:uid="{00000000-0005-0000-0000-0000F6120000}"/>
    <cellStyle name="RepStyle2 3" xfId="3399" xr:uid="{00000000-0005-0000-0000-0000F7120000}"/>
    <cellStyle name="RepStyle2 4" xfId="3400" xr:uid="{00000000-0005-0000-0000-0000F8120000}"/>
    <cellStyle name="RepStyle2 5" xfId="5126" xr:uid="{00000000-0005-0000-0000-0000F9120000}"/>
    <cellStyle name="RepStyle2 5 2" xfId="7591" xr:uid="{00000000-0005-0000-0000-0000F0120000}"/>
    <cellStyle name="RepStyle2 6" xfId="5127" xr:uid="{00000000-0005-0000-0000-0000FA120000}"/>
    <cellStyle name="RepStyle3" xfId="3" xr:uid="{00000000-0005-0000-0000-0000FB120000}"/>
    <cellStyle name="RepStyle3 2" xfId="3401" xr:uid="{00000000-0005-0000-0000-0000FC120000}"/>
    <cellStyle name="RepStyle3 2 2" xfId="9669" xr:uid="{FB8D643F-E555-492B-AEB0-234225911062}"/>
    <cellStyle name="RepStyle3 3" xfId="3402" xr:uid="{00000000-0005-0000-0000-0000FD120000}"/>
    <cellStyle name="RepStyle3 4" xfId="3403" xr:uid="{00000000-0005-0000-0000-0000FE120000}"/>
    <cellStyle name="RepStyle3 5" xfId="5128" xr:uid="{00000000-0005-0000-0000-0000FF120000}"/>
    <cellStyle name="RepStyle3 5 2" xfId="7592" xr:uid="{00000000-0005-0000-0000-0000F6120000}"/>
    <cellStyle name="RepStyle3 6" xfId="5437" xr:uid="{00000000-0005-0000-0000-000000130000}"/>
    <cellStyle name="RepStyle4" xfId="3404" xr:uid="{00000000-0005-0000-0000-000001130000}"/>
    <cellStyle name="RepStyle4 2" xfId="3405" xr:uid="{00000000-0005-0000-0000-000002130000}"/>
    <cellStyle name="RepStyle4 3" xfId="3406" xr:uid="{00000000-0005-0000-0000-000003130000}"/>
    <cellStyle name="RepStyle4 4" xfId="3407" xr:uid="{00000000-0005-0000-0000-000004130000}"/>
    <cellStyle name="RepStyle4 5" xfId="5129" xr:uid="{00000000-0005-0000-0000-000005130000}"/>
    <cellStyle name="RepStyle4 5 2" xfId="7593" xr:uid="{00000000-0005-0000-0000-0000FC120000}"/>
    <cellStyle name="RepStyle4 6" xfId="5130" xr:uid="{00000000-0005-0000-0000-000006130000}"/>
    <cellStyle name="RepStyle5" xfId="3408" xr:uid="{00000000-0005-0000-0000-000007130000}"/>
    <cellStyle name="RepStyle5 2" xfId="3409" xr:uid="{00000000-0005-0000-0000-000008130000}"/>
    <cellStyle name="RepStyle5 3" xfId="3410" xr:uid="{00000000-0005-0000-0000-000009130000}"/>
    <cellStyle name="RepStyle5 4" xfId="3411" xr:uid="{00000000-0005-0000-0000-00000A130000}"/>
    <cellStyle name="RepStyle5 5" xfId="5131" xr:uid="{00000000-0005-0000-0000-00000B130000}"/>
    <cellStyle name="RepStyle5 5 2" xfId="7594" xr:uid="{00000000-0005-0000-0000-000002130000}"/>
    <cellStyle name="RepStyle5 6" xfId="5132" xr:uid="{00000000-0005-0000-0000-00000C130000}"/>
    <cellStyle name="RepStyle5 7" xfId="5434" xr:uid="{00000000-0005-0000-0000-00000D130000}"/>
    <cellStyle name="RepStyle6" xfId="6" xr:uid="{00000000-0005-0000-0000-00000E130000}"/>
    <cellStyle name="RepStyle6 2" xfId="3412" xr:uid="{00000000-0005-0000-0000-00000F130000}"/>
    <cellStyle name="RepStyle6 3" xfId="3413" xr:uid="{00000000-0005-0000-0000-000010130000}"/>
    <cellStyle name="RepStyle6 4" xfId="3414" xr:uid="{00000000-0005-0000-0000-000011130000}"/>
    <cellStyle name="RepStyle6 5" xfId="5133" xr:uid="{00000000-0005-0000-0000-000012130000}"/>
    <cellStyle name="RepStyle6 5 2" xfId="7595" xr:uid="{00000000-0005-0000-0000-000009130000}"/>
    <cellStyle name="RepStyle7" xfId="3415" xr:uid="{00000000-0005-0000-0000-000013130000}"/>
    <cellStyle name="RepStyle7 2" xfId="3416" xr:uid="{00000000-0005-0000-0000-000014130000}"/>
    <cellStyle name="RepStyle7 3" xfId="3417" xr:uid="{00000000-0005-0000-0000-000015130000}"/>
    <cellStyle name="RepStyle7 4" xfId="5134" xr:uid="{00000000-0005-0000-0000-000016130000}"/>
    <cellStyle name="RepStyle8" xfId="4" xr:uid="{00000000-0005-0000-0000-000017130000}"/>
    <cellStyle name="RepStyle8 2" xfId="3418" xr:uid="{00000000-0005-0000-0000-000018130000}"/>
    <cellStyle name="RepStyle9" xfId="5" xr:uid="{00000000-0005-0000-0000-000019130000}"/>
    <cellStyle name="Result" xfId="4881" xr:uid="{00000000-0005-0000-0000-00001A130000}"/>
    <cellStyle name="Result2" xfId="4882" xr:uid="{00000000-0005-0000-0000-00001B130000}"/>
    <cellStyle name="Satisfaisant 2" xfId="3419" xr:uid="{00000000-0005-0000-0000-00001C130000}"/>
    <cellStyle name="Satisfaisant 2 10" xfId="3420" xr:uid="{00000000-0005-0000-0000-00001D130000}"/>
    <cellStyle name="Satisfaisant 2 11" xfId="3421" xr:uid="{00000000-0005-0000-0000-00001E130000}"/>
    <cellStyle name="Satisfaisant 2 2" xfId="3422" xr:uid="{00000000-0005-0000-0000-00001F130000}"/>
    <cellStyle name="Satisfaisant 2 3" xfId="3423" xr:uid="{00000000-0005-0000-0000-000020130000}"/>
    <cellStyle name="Satisfaisant 2 4" xfId="3424" xr:uid="{00000000-0005-0000-0000-000021130000}"/>
    <cellStyle name="Satisfaisant 2 5" xfId="3425" xr:uid="{00000000-0005-0000-0000-000022130000}"/>
    <cellStyle name="Satisfaisant 2 6" xfId="3426" xr:uid="{00000000-0005-0000-0000-000023130000}"/>
    <cellStyle name="Satisfaisant 2 7" xfId="3427" xr:uid="{00000000-0005-0000-0000-000024130000}"/>
    <cellStyle name="Satisfaisant 2 8" xfId="3428" xr:uid="{00000000-0005-0000-0000-000025130000}"/>
    <cellStyle name="Satisfaisant 2 9" xfId="3429" xr:uid="{00000000-0005-0000-0000-000026130000}"/>
    <cellStyle name="Satisfaisant 3" xfId="4883" xr:uid="{00000000-0005-0000-0000-000027130000}"/>
    <cellStyle name="sbt2" xfId="3430" xr:uid="{00000000-0005-0000-0000-000028130000}"/>
    <cellStyle name="sbt2 2" xfId="3431" xr:uid="{00000000-0005-0000-0000-000029130000}"/>
    <cellStyle name="sbt2 2 2" xfId="6560" xr:uid="{00000000-0005-0000-0000-000020130000}"/>
    <cellStyle name="sbt2 3" xfId="3432" xr:uid="{00000000-0005-0000-0000-00002A130000}"/>
    <cellStyle name="sbt2 3 2" xfId="9281" xr:uid="{00000000-0005-0000-0000-000021130000}"/>
    <cellStyle name="sbt2 4" xfId="5626" xr:uid="{00000000-0005-0000-0000-00001F130000}"/>
    <cellStyle name="sbt2_CAF" xfId="3433" xr:uid="{00000000-0005-0000-0000-00002B130000}"/>
    <cellStyle name="Single Accounting" xfId="4884" xr:uid="{00000000-0005-0000-0000-00002C130000}"/>
    <cellStyle name="Sortie 2" xfId="3434" xr:uid="{00000000-0005-0000-0000-00002D130000}"/>
    <cellStyle name="Sortie 2 10" xfId="3435" xr:uid="{00000000-0005-0000-0000-00002E130000}"/>
    <cellStyle name="Sortie 2 10 2" xfId="9440" xr:uid="{00000000-0005-0000-0000-000025130000}"/>
    <cellStyle name="Sortie 2 11" xfId="3436" xr:uid="{00000000-0005-0000-0000-00002F130000}"/>
    <cellStyle name="Sortie 2 11 2" xfId="9439" xr:uid="{00000000-0005-0000-0000-000026130000}"/>
    <cellStyle name="Sortie 2 12" xfId="4885" xr:uid="{00000000-0005-0000-0000-000030130000}"/>
    <cellStyle name="Sortie 2 12 2" xfId="9038" xr:uid="{00000000-0005-0000-0000-000027130000}"/>
    <cellStyle name="Sortie 2 13" xfId="4886" xr:uid="{00000000-0005-0000-0000-000031130000}"/>
    <cellStyle name="Sortie 2 13 2" xfId="7537" xr:uid="{00000000-0005-0000-0000-000028130000}"/>
    <cellStyle name="Sortie 2 14" xfId="5534" xr:uid="{00000000-0005-0000-0000-000024130000}"/>
    <cellStyle name="Sortie 2 2" xfId="3437" xr:uid="{00000000-0005-0000-0000-000032130000}"/>
    <cellStyle name="Sortie 2 2 2" xfId="4887" xr:uid="{00000000-0005-0000-0000-000033130000}"/>
    <cellStyle name="Sortie 2 2 2 2" xfId="4888" xr:uid="{00000000-0005-0000-0000-000034130000}"/>
    <cellStyle name="Sortie 2 2 2 2 2" xfId="4889" xr:uid="{00000000-0005-0000-0000-000035130000}"/>
    <cellStyle name="Sortie 2 2 2 2 2 2" xfId="4890" xr:uid="{00000000-0005-0000-0000-000036130000}"/>
    <cellStyle name="Sortie 2 2 2 2 2 2 2" xfId="6409" xr:uid="{00000000-0005-0000-0000-00002D130000}"/>
    <cellStyle name="Sortie 2 2 2 2 2 3" xfId="4891" xr:uid="{00000000-0005-0000-0000-000037130000}"/>
    <cellStyle name="Sortie 2 2 2 2 2 3 2" xfId="6811" xr:uid="{00000000-0005-0000-0000-00002E130000}"/>
    <cellStyle name="Sortie 2 2 2 2 2 4" xfId="6314" xr:uid="{00000000-0005-0000-0000-00002C130000}"/>
    <cellStyle name="Sortie 2 2 2 2 3" xfId="4892" xr:uid="{00000000-0005-0000-0000-000038130000}"/>
    <cellStyle name="Sortie 2 2 2 2 3 2" xfId="9041" xr:uid="{00000000-0005-0000-0000-00002F130000}"/>
    <cellStyle name="Sortie 2 2 2 2 4" xfId="9037" xr:uid="{00000000-0005-0000-0000-00002B130000}"/>
    <cellStyle name="Sortie 2 2 2 3" xfId="4893" xr:uid="{00000000-0005-0000-0000-000039130000}"/>
    <cellStyle name="Sortie 2 2 2 3 2" xfId="4894" xr:uid="{00000000-0005-0000-0000-00003A130000}"/>
    <cellStyle name="Sortie 2 2 2 3 2 2" xfId="4895" xr:uid="{00000000-0005-0000-0000-00003B130000}"/>
    <cellStyle name="Sortie 2 2 2 3 2 2 2" xfId="9040" xr:uid="{00000000-0005-0000-0000-000032130000}"/>
    <cellStyle name="Sortie 2 2 2 3 2 3" xfId="4896" xr:uid="{00000000-0005-0000-0000-00003C130000}"/>
    <cellStyle name="Sortie 2 2 2 3 2 3 2" xfId="7119" xr:uid="{00000000-0005-0000-0000-000033130000}"/>
    <cellStyle name="Sortie 2 2 2 3 2 4" xfId="9042" xr:uid="{00000000-0005-0000-0000-000031130000}"/>
    <cellStyle name="Sortie 2 2 2 3 3" xfId="4897" xr:uid="{00000000-0005-0000-0000-00003D130000}"/>
    <cellStyle name="Sortie 2 2 2 3 3 2" xfId="9383" xr:uid="{00000000-0005-0000-0000-000034130000}"/>
    <cellStyle name="Sortie 2 2 2 3 4" xfId="9384" xr:uid="{00000000-0005-0000-0000-000030130000}"/>
    <cellStyle name="Sortie 2 2 2 4" xfId="4898" xr:uid="{00000000-0005-0000-0000-00003E130000}"/>
    <cellStyle name="Sortie 2 2 2 4 2" xfId="4899" xr:uid="{00000000-0005-0000-0000-00003F130000}"/>
    <cellStyle name="Sortie 2 2 2 4 2 2" xfId="6282" xr:uid="{00000000-0005-0000-0000-000036130000}"/>
    <cellStyle name="Sortie 2 2 2 4 3" xfId="4900" xr:uid="{00000000-0005-0000-0000-000040130000}"/>
    <cellStyle name="Sortie 2 2 2 4 3 2" xfId="5905" xr:uid="{00000000-0005-0000-0000-000037130000}"/>
    <cellStyle name="Sortie 2 2 2 4 4" xfId="5904" xr:uid="{00000000-0005-0000-0000-000035130000}"/>
    <cellStyle name="Sortie 2 2 2 5" xfId="4901" xr:uid="{00000000-0005-0000-0000-000041130000}"/>
    <cellStyle name="Sortie 2 2 2 5 2" xfId="6281" xr:uid="{00000000-0005-0000-0000-000038130000}"/>
    <cellStyle name="Sortie 2 2 2 6" xfId="9039" xr:uid="{00000000-0005-0000-0000-00002A130000}"/>
    <cellStyle name="Sortie 2 2 3" xfId="4902" xr:uid="{00000000-0005-0000-0000-000042130000}"/>
    <cellStyle name="Sortie 2 2 3 2" xfId="4903" xr:uid="{00000000-0005-0000-0000-000043130000}"/>
    <cellStyle name="Sortie 2 2 3 2 2" xfId="4904" xr:uid="{00000000-0005-0000-0000-000044130000}"/>
    <cellStyle name="Sortie 2 2 3 2 2 2" xfId="6280" xr:uid="{00000000-0005-0000-0000-00003B130000}"/>
    <cellStyle name="Sortie 2 2 3 2 3" xfId="4905" xr:uid="{00000000-0005-0000-0000-000045130000}"/>
    <cellStyle name="Sortie 2 2 3 2 3 2" xfId="5650" xr:uid="{00000000-0005-0000-0000-00003C130000}"/>
    <cellStyle name="Sortie 2 2 3 2 4" xfId="9488" xr:uid="{00000000-0005-0000-0000-00003A130000}"/>
    <cellStyle name="Sortie 2 2 3 3" xfId="4906" xr:uid="{00000000-0005-0000-0000-000046130000}"/>
    <cellStyle name="Sortie 2 2 3 3 2" xfId="5715" xr:uid="{00000000-0005-0000-0000-00003D130000}"/>
    <cellStyle name="Sortie 2 2 3 4" xfId="5680" xr:uid="{00000000-0005-0000-0000-000039130000}"/>
    <cellStyle name="Sortie 2 2 4" xfId="4907" xr:uid="{00000000-0005-0000-0000-000047130000}"/>
    <cellStyle name="Sortie 2 2 4 2" xfId="4908" xr:uid="{00000000-0005-0000-0000-000048130000}"/>
    <cellStyle name="Sortie 2 2 4 2 2" xfId="4909" xr:uid="{00000000-0005-0000-0000-000049130000}"/>
    <cellStyle name="Sortie 2 2 4 2 2 2" xfId="7009" xr:uid="{00000000-0005-0000-0000-000040130000}"/>
    <cellStyle name="Sortie 2 2 4 2 3" xfId="4910" xr:uid="{00000000-0005-0000-0000-00004A130000}"/>
    <cellStyle name="Sortie 2 2 4 2 3 2" xfId="6279" xr:uid="{00000000-0005-0000-0000-000041130000}"/>
    <cellStyle name="Sortie 2 2 4 2 4" xfId="5901" xr:uid="{00000000-0005-0000-0000-00003F130000}"/>
    <cellStyle name="Sortie 2 2 4 3" xfId="4911" xr:uid="{00000000-0005-0000-0000-00004B130000}"/>
    <cellStyle name="Sortie 2 2 4 3 2" xfId="5902" xr:uid="{00000000-0005-0000-0000-000042130000}"/>
    <cellStyle name="Sortie 2 2 4 4" xfId="6714" xr:uid="{00000000-0005-0000-0000-00003E130000}"/>
    <cellStyle name="Sortie 2 2 5" xfId="4912" xr:uid="{00000000-0005-0000-0000-00004C130000}"/>
    <cellStyle name="Sortie 2 2 5 2" xfId="4913" xr:uid="{00000000-0005-0000-0000-00004D130000}"/>
    <cellStyle name="Sortie 2 2 5 2 2" xfId="5713" xr:uid="{00000000-0005-0000-0000-000044130000}"/>
    <cellStyle name="Sortie 2 2 5 3" xfId="4914" xr:uid="{00000000-0005-0000-0000-00004E130000}"/>
    <cellStyle name="Sortie 2 2 5 3 2" xfId="7011" xr:uid="{00000000-0005-0000-0000-000045130000}"/>
    <cellStyle name="Sortie 2 2 5 4" xfId="5903" xr:uid="{00000000-0005-0000-0000-000043130000}"/>
    <cellStyle name="Sortie 2 2 6" xfId="4915" xr:uid="{00000000-0005-0000-0000-00004F130000}"/>
    <cellStyle name="Sortie 2 2 6 2" xfId="5741" xr:uid="{00000000-0005-0000-0000-000046130000}"/>
    <cellStyle name="Sortie 2 2 7" xfId="4916" xr:uid="{00000000-0005-0000-0000-000050130000}"/>
    <cellStyle name="Sortie 2 2 7 2" xfId="5714" xr:uid="{00000000-0005-0000-0000-000047130000}"/>
    <cellStyle name="Sortie 2 2 8" xfId="4917" xr:uid="{00000000-0005-0000-0000-000051130000}"/>
    <cellStyle name="Sortie 2 2 8 2" xfId="9485" xr:uid="{00000000-0005-0000-0000-000048130000}"/>
    <cellStyle name="Sortie 2 2 9" xfId="9216" xr:uid="{00000000-0005-0000-0000-000029130000}"/>
    <cellStyle name="Sortie 2 3" xfId="3438" xr:uid="{00000000-0005-0000-0000-000052130000}"/>
    <cellStyle name="Sortie 2 3 2" xfId="4918" xr:uid="{00000000-0005-0000-0000-000053130000}"/>
    <cellStyle name="Sortie 2 3 2 2" xfId="4919" xr:uid="{00000000-0005-0000-0000-000054130000}"/>
    <cellStyle name="Sortie 2 3 2 2 2" xfId="4920" xr:uid="{00000000-0005-0000-0000-000055130000}"/>
    <cellStyle name="Sortie 2 3 2 2 2 2" xfId="4921" xr:uid="{00000000-0005-0000-0000-000056130000}"/>
    <cellStyle name="Sortie 2 3 2 2 2 2 2" xfId="5898" xr:uid="{00000000-0005-0000-0000-00004D130000}"/>
    <cellStyle name="Sortie 2 3 2 2 2 3" xfId="4922" xr:uid="{00000000-0005-0000-0000-000057130000}"/>
    <cellStyle name="Sortie 2 3 2 2 2 3 2" xfId="5899" xr:uid="{00000000-0005-0000-0000-00004E130000}"/>
    <cellStyle name="Sortie 2 3 2 2 2 4" xfId="5649" xr:uid="{00000000-0005-0000-0000-00004C130000}"/>
    <cellStyle name="Sortie 2 3 2 2 3" xfId="4923" xr:uid="{00000000-0005-0000-0000-000058130000}"/>
    <cellStyle name="Sortie 2 3 2 2 3 2" xfId="9176" xr:uid="{00000000-0005-0000-0000-00004F130000}"/>
    <cellStyle name="Sortie 2 3 2 2 4" xfId="7010" xr:uid="{00000000-0005-0000-0000-00004B130000}"/>
    <cellStyle name="Sortie 2 3 2 3" xfId="4924" xr:uid="{00000000-0005-0000-0000-000059130000}"/>
    <cellStyle name="Sortie 2 3 2 3 2" xfId="4925" xr:uid="{00000000-0005-0000-0000-00005A130000}"/>
    <cellStyle name="Sortie 2 3 2 3 2 2" xfId="4926" xr:uid="{00000000-0005-0000-0000-00005B130000}"/>
    <cellStyle name="Sortie 2 3 2 3 2 2 2" xfId="6277" xr:uid="{00000000-0005-0000-0000-000052130000}"/>
    <cellStyle name="Sortie 2 3 2 3 2 3" xfId="4927" xr:uid="{00000000-0005-0000-0000-00005C130000}"/>
    <cellStyle name="Sortie 2 3 2 3 2 3 2" xfId="9491" xr:uid="{00000000-0005-0000-0000-000053130000}"/>
    <cellStyle name="Sortie 2 3 2 3 2 4" xfId="5900" xr:uid="{00000000-0005-0000-0000-000051130000}"/>
    <cellStyle name="Sortie 2 3 2 3 3" xfId="4928" xr:uid="{00000000-0005-0000-0000-00005D130000}"/>
    <cellStyle name="Sortie 2 3 2 3 3 2" xfId="5740" xr:uid="{00000000-0005-0000-0000-000054130000}"/>
    <cellStyle name="Sortie 2 3 2 3 4" xfId="5712" xr:uid="{00000000-0005-0000-0000-000050130000}"/>
    <cellStyle name="Sortie 2 3 2 4" xfId="4929" xr:uid="{00000000-0005-0000-0000-00005E130000}"/>
    <cellStyle name="Sortie 2 3 2 4 2" xfId="4930" xr:uid="{00000000-0005-0000-0000-00005F130000}"/>
    <cellStyle name="Sortie 2 3 2 4 2 2" xfId="7339" xr:uid="{00000000-0005-0000-0000-000056130000}"/>
    <cellStyle name="Sortie 2 3 2 4 3" xfId="4931" xr:uid="{00000000-0005-0000-0000-000060130000}"/>
    <cellStyle name="Sortie 2 3 2 4 3 2" xfId="5678" xr:uid="{00000000-0005-0000-0000-000057130000}"/>
    <cellStyle name="Sortie 2 3 2 4 4" xfId="6278" xr:uid="{00000000-0005-0000-0000-000055130000}"/>
    <cellStyle name="Sortie 2 3 2 5" xfId="4932" xr:uid="{00000000-0005-0000-0000-000061130000}"/>
    <cellStyle name="Sortie 2 3 2 5 2" xfId="5711" xr:uid="{00000000-0005-0000-0000-000058130000}"/>
    <cellStyle name="Sortie 2 3 2 6" xfId="5679" xr:uid="{00000000-0005-0000-0000-00004A130000}"/>
    <cellStyle name="Sortie 2 3 3" xfId="4933" xr:uid="{00000000-0005-0000-0000-000062130000}"/>
    <cellStyle name="Sortie 2 3 3 2" xfId="4934" xr:uid="{00000000-0005-0000-0000-000063130000}"/>
    <cellStyle name="Sortie 2 3 3 2 2" xfId="4935" xr:uid="{00000000-0005-0000-0000-000064130000}"/>
    <cellStyle name="Sortie 2 3 3 2 2 2" xfId="6273" xr:uid="{00000000-0005-0000-0000-00005B130000}"/>
    <cellStyle name="Sortie 2 3 3 2 3" xfId="4936" xr:uid="{00000000-0005-0000-0000-000065130000}"/>
    <cellStyle name="Sortie 2 3 3 2 3 2" xfId="6275" xr:uid="{00000000-0005-0000-0000-00005C130000}"/>
    <cellStyle name="Sortie 2 3 3 2 4" xfId="5648" xr:uid="{00000000-0005-0000-0000-00005A130000}"/>
    <cellStyle name="Sortie 2 3 3 3" xfId="4937" xr:uid="{00000000-0005-0000-0000-000066130000}"/>
    <cellStyle name="Sortie 2 3 3 3 2" xfId="5647" xr:uid="{00000000-0005-0000-0000-00005D130000}"/>
    <cellStyle name="Sortie 2 3 3 4" xfId="6276" xr:uid="{00000000-0005-0000-0000-000059130000}"/>
    <cellStyle name="Sortie 2 3 4" xfId="4938" xr:uid="{00000000-0005-0000-0000-000067130000}"/>
    <cellStyle name="Sortie 2 3 4 2" xfId="4939" xr:uid="{00000000-0005-0000-0000-000068130000}"/>
    <cellStyle name="Sortie 2 3 4 2 2" xfId="4940" xr:uid="{00000000-0005-0000-0000-000069130000}"/>
    <cellStyle name="Sortie 2 3 4 2 2 2" xfId="5895" xr:uid="{00000000-0005-0000-0000-000060130000}"/>
    <cellStyle name="Sortie 2 3 4 2 3" xfId="4941" xr:uid="{00000000-0005-0000-0000-00006A130000}"/>
    <cellStyle name="Sortie 2 3 4 2 3 2" xfId="5896" xr:uid="{00000000-0005-0000-0000-000061130000}"/>
    <cellStyle name="Sortie 2 3 4 2 4" xfId="5894" xr:uid="{00000000-0005-0000-0000-00005F130000}"/>
    <cellStyle name="Sortie 2 3 4 3" xfId="4942" xr:uid="{00000000-0005-0000-0000-00006B130000}"/>
    <cellStyle name="Sortie 2 3 4 3 2" xfId="9493" xr:uid="{00000000-0005-0000-0000-000062130000}"/>
    <cellStyle name="Sortie 2 3 4 4" xfId="6274" xr:uid="{00000000-0005-0000-0000-00005E130000}"/>
    <cellStyle name="Sortie 2 3 5" xfId="4943" xr:uid="{00000000-0005-0000-0000-00006C130000}"/>
    <cellStyle name="Sortie 2 3 5 2" xfId="4944" xr:uid="{00000000-0005-0000-0000-00006D130000}"/>
    <cellStyle name="Sortie 2 3 5 2 2" xfId="9549" xr:uid="{00000000-0005-0000-0000-000064130000}"/>
    <cellStyle name="Sortie 2 3 5 3" xfId="4945" xr:uid="{00000000-0005-0000-0000-00006E130000}"/>
    <cellStyle name="Sortie 2 3 5 3 2" xfId="6272" xr:uid="{00000000-0005-0000-0000-000065130000}"/>
    <cellStyle name="Sortie 2 3 5 4" xfId="9492" xr:uid="{00000000-0005-0000-0000-000063130000}"/>
    <cellStyle name="Sortie 2 3 6" xfId="4946" xr:uid="{00000000-0005-0000-0000-00006F130000}"/>
    <cellStyle name="Sortie 2 3 6 2" xfId="9490" xr:uid="{00000000-0005-0000-0000-000066130000}"/>
    <cellStyle name="Sortie 2 3 7" xfId="4947" xr:uid="{00000000-0005-0000-0000-000070130000}"/>
    <cellStyle name="Sortie 2 3 7 2" xfId="7338" xr:uid="{00000000-0005-0000-0000-000067130000}"/>
    <cellStyle name="Sortie 2 3 8" xfId="4948" xr:uid="{00000000-0005-0000-0000-000071130000}"/>
    <cellStyle name="Sortie 2 3 8 2" xfId="5710" xr:uid="{00000000-0005-0000-0000-000068130000}"/>
    <cellStyle name="Sortie 2 3 9" xfId="6342" xr:uid="{00000000-0005-0000-0000-000049130000}"/>
    <cellStyle name="Sortie 2 4" xfId="3439" xr:uid="{00000000-0005-0000-0000-000072130000}"/>
    <cellStyle name="Sortie 2 4 2" xfId="4949" xr:uid="{00000000-0005-0000-0000-000073130000}"/>
    <cellStyle name="Sortie 2 4 2 2" xfId="4950" xr:uid="{00000000-0005-0000-0000-000074130000}"/>
    <cellStyle name="Sortie 2 4 2 2 2" xfId="4951" xr:uid="{00000000-0005-0000-0000-000075130000}"/>
    <cellStyle name="Sortie 2 4 2 2 2 2" xfId="5897" xr:uid="{00000000-0005-0000-0000-00006C130000}"/>
    <cellStyle name="Sortie 2 4 2 2 3" xfId="4952" xr:uid="{00000000-0005-0000-0000-000076130000}"/>
    <cellStyle name="Sortie 2 4 2 2 3 2" xfId="5646" xr:uid="{00000000-0005-0000-0000-00006D130000}"/>
    <cellStyle name="Sortie 2 4 2 2 4" xfId="5893" xr:uid="{00000000-0005-0000-0000-00006B130000}"/>
    <cellStyle name="Sortie 2 4 2 3" xfId="4953" xr:uid="{00000000-0005-0000-0000-000077130000}"/>
    <cellStyle name="Sortie 2 4 2 3 2" xfId="5704" xr:uid="{00000000-0005-0000-0000-00006E130000}"/>
    <cellStyle name="Sortie 2 4 2 4" xfId="5892" xr:uid="{00000000-0005-0000-0000-00006A130000}"/>
    <cellStyle name="Sortie 2 4 3" xfId="4954" xr:uid="{00000000-0005-0000-0000-000078130000}"/>
    <cellStyle name="Sortie 2 4 3 2" xfId="4955" xr:uid="{00000000-0005-0000-0000-000079130000}"/>
    <cellStyle name="Sortie 2 4 3 2 2" xfId="4956" xr:uid="{00000000-0005-0000-0000-00007A130000}"/>
    <cellStyle name="Sortie 2 4 3 2 2 2" xfId="6271" xr:uid="{00000000-0005-0000-0000-000071130000}"/>
    <cellStyle name="Sortie 2 4 3 2 3" xfId="4957" xr:uid="{00000000-0005-0000-0000-00007B130000}"/>
    <cellStyle name="Sortie 2 4 3 2 3 2" xfId="9489" xr:uid="{00000000-0005-0000-0000-000072130000}"/>
    <cellStyle name="Sortie 2 4 3 2 4" xfId="9550" xr:uid="{00000000-0005-0000-0000-000070130000}"/>
    <cellStyle name="Sortie 2 4 3 3" xfId="4958" xr:uid="{00000000-0005-0000-0000-00007C130000}"/>
    <cellStyle name="Sortie 2 4 3 3 2" xfId="9548" xr:uid="{00000000-0005-0000-0000-000073130000}"/>
    <cellStyle name="Sortie 2 4 3 4" xfId="6782" xr:uid="{00000000-0005-0000-0000-00006F130000}"/>
    <cellStyle name="Sortie 2 4 4" xfId="4959" xr:uid="{00000000-0005-0000-0000-00007D130000}"/>
    <cellStyle name="Sortie 2 4 4 2" xfId="4960" xr:uid="{00000000-0005-0000-0000-00007E130000}"/>
    <cellStyle name="Sortie 2 4 4 2 2" xfId="5645" xr:uid="{00000000-0005-0000-0000-000075130000}"/>
    <cellStyle name="Sortie 2 4 4 3" xfId="4961" xr:uid="{00000000-0005-0000-0000-00007F130000}"/>
    <cellStyle name="Sortie 2 4 4 3 2" xfId="9551" xr:uid="{00000000-0005-0000-0000-000076130000}"/>
    <cellStyle name="Sortie 2 4 4 4" xfId="5709" xr:uid="{00000000-0005-0000-0000-000074130000}"/>
    <cellStyle name="Sortie 2 4 5" xfId="4962" xr:uid="{00000000-0005-0000-0000-000080130000}"/>
    <cellStyle name="Sortie 2 4 5 2" xfId="9497" xr:uid="{00000000-0005-0000-0000-000077130000}"/>
    <cellStyle name="Sortie 2 4 6" xfId="4963" xr:uid="{00000000-0005-0000-0000-000081130000}"/>
    <cellStyle name="Sortie 2 4 6 2" xfId="5708" xr:uid="{00000000-0005-0000-0000-000078130000}"/>
    <cellStyle name="Sortie 2 4 7" xfId="4964" xr:uid="{00000000-0005-0000-0000-000082130000}"/>
    <cellStyle name="Sortie 2 4 7 2" xfId="5889" xr:uid="{00000000-0005-0000-0000-000079130000}"/>
    <cellStyle name="Sortie 2 4 8" xfId="9062" xr:uid="{00000000-0005-0000-0000-000069130000}"/>
    <cellStyle name="Sortie 2 5" xfId="3440" xr:uid="{00000000-0005-0000-0000-000083130000}"/>
    <cellStyle name="Sortie 2 5 2" xfId="4965" xr:uid="{00000000-0005-0000-0000-000084130000}"/>
    <cellStyle name="Sortie 2 5 2 2" xfId="4966" xr:uid="{00000000-0005-0000-0000-000085130000}"/>
    <cellStyle name="Sortie 2 5 2 2 2" xfId="5707" xr:uid="{00000000-0005-0000-0000-00007C130000}"/>
    <cellStyle name="Sortie 2 5 2 3" xfId="4967" xr:uid="{00000000-0005-0000-0000-000086130000}"/>
    <cellStyle name="Sortie 2 5 2 3 2" xfId="5890" xr:uid="{00000000-0005-0000-0000-00007D130000}"/>
    <cellStyle name="Sortie 2 5 2 4" xfId="5706" xr:uid="{00000000-0005-0000-0000-00007B130000}"/>
    <cellStyle name="Sortie 2 5 3" xfId="4968" xr:uid="{00000000-0005-0000-0000-000087130000}"/>
    <cellStyle name="Sortie 2 5 3 2" xfId="9496" xr:uid="{00000000-0005-0000-0000-00007E130000}"/>
    <cellStyle name="Sortie 2 5 4" xfId="4969" xr:uid="{00000000-0005-0000-0000-000088130000}"/>
    <cellStyle name="Sortie 2 5 4 2" xfId="5891" xr:uid="{00000000-0005-0000-0000-00007F130000}"/>
    <cellStyle name="Sortie 2 5 5" xfId="4970" xr:uid="{00000000-0005-0000-0000-000089130000}"/>
    <cellStyle name="Sortie 2 5 5 2" xfId="9547" xr:uid="{00000000-0005-0000-0000-000080130000}"/>
    <cellStyle name="Sortie 2 5 6" xfId="6129" xr:uid="{00000000-0005-0000-0000-00007A130000}"/>
    <cellStyle name="Sortie 2 6" xfId="3441" xr:uid="{00000000-0005-0000-0000-00008A130000}"/>
    <cellStyle name="Sortie 2 6 2" xfId="4971" xr:uid="{00000000-0005-0000-0000-00008B130000}"/>
    <cellStyle name="Sortie 2 6 2 2" xfId="5644" xr:uid="{00000000-0005-0000-0000-000082130000}"/>
    <cellStyle name="Sortie 2 6 3" xfId="4972" xr:uid="{00000000-0005-0000-0000-00008C130000}"/>
    <cellStyle name="Sortie 2 6 3 2" xfId="9494" xr:uid="{00000000-0005-0000-0000-000083130000}"/>
    <cellStyle name="Sortie 2 6 4" xfId="4973" xr:uid="{00000000-0005-0000-0000-00008D130000}"/>
    <cellStyle name="Sortie 2 6 4 2" xfId="9495" xr:uid="{00000000-0005-0000-0000-000084130000}"/>
    <cellStyle name="Sortie 2 6 5" xfId="5625" xr:uid="{00000000-0005-0000-0000-000081130000}"/>
    <cellStyle name="Sortie 2 7" xfId="3442" xr:uid="{00000000-0005-0000-0000-00008E130000}"/>
    <cellStyle name="Sortie 2 7 2" xfId="4974" xr:uid="{00000000-0005-0000-0000-00008F130000}"/>
    <cellStyle name="Sortie 2 7 2 2" xfId="5887" xr:uid="{00000000-0005-0000-0000-000086130000}"/>
    <cellStyle name="Sortie 2 7 3" xfId="4975" xr:uid="{00000000-0005-0000-0000-000090130000}"/>
    <cellStyle name="Sortie 2 7 3 2" xfId="9498" xr:uid="{00000000-0005-0000-0000-000087130000}"/>
    <cellStyle name="Sortie 2 7 4" xfId="4976" xr:uid="{00000000-0005-0000-0000-000091130000}"/>
    <cellStyle name="Sortie 2 7 4 2" xfId="6270" xr:uid="{00000000-0005-0000-0000-000088130000}"/>
    <cellStyle name="Sortie 2 7 5" xfId="4977" xr:uid="{00000000-0005-0000-0000-000092130000}"/>
    <cellStyle name="Sortie 2 7 5 2" xfId="5888" xr:uid="{00000000-0005-0000-0000-000089130000}"/>
    <cellStyle name="Sortie 2 7 6" xfId="9063" xr:uid="{00000000-0005-0000-0000-000085130000}"/>
    <cellStyle name="Sortie 2 8" xfId="3443" xr:uid="{00000000-0005-0000-0000-000093130000}"/>
    <cellStyle name="Sortie 2 8 2" xfId="9217" xr:uid="{00000000-0005-0000-0000-00008A130000}"/>
    <cellStyle name="Sortie 2 9" xfId="3444" xr:uid="{00000000-0005-0000-0000-000094130000}"/>
    <cellStyle name="Sortie 2 9 2" xfId="3445" xr:uid="{00000000-0005-0000-0000-000095130000}"/>
    <cellStyle name="Sortie 2 9 2 2" xfId="6794" xr:uid="{00000000-0005-0000-0000-00008C130000}"/>
    <cellStyle name="Sortie 2 9 3" xfId="6793" xr:uid="{00000000-0005-0000-0000-00008B130000}"/>
    <cellStyle name="Sortie 2 9_Classeur1" xfId="3446" xr:uid="{00000000-0005-0000-0000-000096130000}"/>
    <cellStyle name="Sortie 2_Feuil1" xfId="3447" xr:uid="{00000000-0005-0000-0000-000097130000}"/>
    <cellStyle name="Sortie 3" xfId="3448" xr:uid="{00000000-0005-0000-0000-000098130000}"/>
    <cellStyle name="Sortie 3 2" xfId="4978" xr:uid="{00000000-0005-0000-0000-000099130000}"/>
    <cellStyle name="Sortie 3 2 2" xfId="5705" xr:uid="{00000000-0005-0000-0000-000090130000}"/>
    <cellStyle name="Sortie 3 3" xfId="4979" xr:uid="{00000000-0005-0000-0000-00009A130000}"/>
    <cellStyle name="Sortie 3 4" xfId="6851" xr:uid="{00000000-0005-0000-0000-00008F130000}"/>
    <cellStyle name="Source" xfId="4980" xr:uid="{00000000-0005-0000-0000-00009B130000}"/>
    <cellStyle name="Source 2" xfId="4981" xr:uid="{00000000-0005-0000-0000-00009C130000}"/>
    <cellStyle name="Source 2 2" xfId="8970" xr:uid="{00000000-0005-0000-0000-000093130000}"/>
    <cellStyle name="Source 2 2 2" xfId="9357" xr:uid="{00000000-0005-0000-0000-000093130000}"/>
    <cellStyle name="Source 2 3" xfId="9528" xr:uid="{00000000-0005-0000-0000-000093130000}"/>
    <cellStyle name="Source 3" xfId="4982" xr:uid="{00000000-0005-0000-0000-00009D130000}"/>
    <cellStyle name="Source 3 2" xfId="8971" xr:uid="{00000000-0005-0000-0000-000094130000}"/>
    <cellStyle name="Source 3 2 2" xfId="6436" xr:uid="{00000000-0005-0000-0000-000094130000}"/>
    <cellStyle name="Source 3 3" xfId="9436" xr:uid="{00000000-0005-0000-0000-000094130000}"/>
    <cellStyle name="Source 4" xfId="8969" xr:uid="{00000000-0005-0000-0000-000092130000}"/>
    <cellStyle name="Source 4 2" xfId="5554" xr:uid="{00000000-0005-0000-0000-000092130000}"/>
    <cellStyle name="Source 5" xfId="6712" xr:uid="{00000000-0005-0000-0000-000092130000}"/>
    <cellStyle name="Sous titre" xfId="3449" xr:uid="{00000000-0005-0000-0000-00009E130000}"/>
    <cellStyle name="Standa - Formatvorlage1" xfId="4983" xr:uid="{00000000-0005-0000-0000-00009F130000}"/>
    <cellStyle name="Standard_Pooling ALLEO" xfId="4984" xr:uid="{00000000-0005-0000-0000-0000A0130000}"/>
    <cellStyle name="Style 1" xfId="3450" xr:uid="{00000000-0005-0000-0000-0000A1130000}"/>
    <cellStyle name="Style 1 10" xfId="3451" xr:uid="{00000000-0005-0000-0000-0000A2130000}"/>
    <cellStyle name="Style 1 11" xfId="3452" xr:uid="{00000000-0005-0000-0000-0000A3130000}"/>
    <cellStyle name="Style 1 12" xfId="3453" xr:uid="{00000000-0005-0000-0000-0000A4130000}"/>
    <cellStyle name="Style 1 13" xfId="3454" xr:uid="{00000000-0005-0000-0000-0000A5130000}"/>
    <cellStyle name="Style 1 14" xfId="3455" xr:uid="{00000000-0005-0000-0000-0000A6130000}"/>
    <cellStyle name="Style 1 15" xfId="3456" xr:uid="{00000000-0005-0000-0000-0000A7130000}"/>
    <cellStyle name="Style 1 16" xfId="3457" xr:uid="{00000000-0005-0000-0000-0000A8130000}"/>
    <cellStyle name="Style 1 17" xfId="3458" xr:uid="{00000000-0005-0000-0000-0000A9130000}"/>
    <cellStyle name="Style 1 18" xfId="3459" xr:uid="{00000000-0005-0000-0000-0000AA130000}"/>
    <cellStyle name="Style 1 19" xfId="3460" xr:uid="{00000000-0005-0000-0000-0000AB130000}"/>
    <cellStyle name="Style 1 2" xfId="3461" xr:uid="{00000000-0005-0000-0000-0000AC130000}"/>
    <cellStyle name="Style 1 2 2" xfId="4985" xr:uid="{00000000-0005-0000-0000-0000AD130000}"/>
    <cellStyle name="Style 1 2 3" xfId="4986" xr:uid="{00000000-0005-0000-0000-0000AE130000}"/>
    <cellStyle name="Style 1 20" xfId="3462" xr:uid="{00000000-0005-0000-0000-0000AF130000}"/>
    <cellStyle name="Style 1 21" xfId="3463" xr:uid="{00000000-0005-0000-0000-0000B0130000}"/>
    <cellStyle name="Style 1 22" xfId="3464" xr:uid="{00000000-0005-0000-0000-0000B1130000}"/>
    <cellStyle name="Style 1 23" xfId="3465" xr:uid="{00000000-0005-0000-0000-0000B2130000}"/>
    <cellStyle name="Style 1 24" xfId="3466" xr:uid="{00000000-0005-0000-0000-0000B3130000}"/>
    <cellStyle name="Style 1 25" xfId="3467" xr:uid="{00000000-0005-0000-0000-0000B4130000}"/>
    <cellStyle name="Style 1 26" xfId="3468" xr:uid="{00000000-0005-0000-0000-0000B5130000}"/>
    <cellStyle name="Style 1 27" xfId="3469" xr:uid="{00000000-0005-0000-0000-0000B6130000}"/>
    <cellStyle name="Style 1 28" xfId="3470" xr:uid="{00000000-0005-0000-0000-0000B7130000}"/>
    <cellStyle name="Style 1 29" xfId="3471" xr:uid="{00000000-0005-0000-0000-0000B8130000}"/>
    <cellStyle name="Style 1 3" xfId="3472" xr:uid="{00000000-0005-0000-0000-0000B9130000}"/>
    <cellStyle name="Style 1 30" xfId="3473" xr:uid="{00000000-0005-0000-0000-0000BA130000}"/>
    <cellStyle name="Style 1 31" xfId="3474" xr:uid="{00000000-0005-0000-0000-0000BB130000}"/>
    <cellStyle name="Style 1 32" xfId="3475" xr:uid="{00000000-0005-0000-0000-0000BC130000}"/>
    <cellStyle name="Style 1 33" xfId="3476" xr:uid="{00000000-0005-0000-0000-0000BD130000}"/>
    <cellStyle name="Style 1 34" xfId="3477" xr:uid="{00000000-0005-0000-0000-0000BE130000}"/>
    <cellStyle name="Style 1 35" xfId="3478" xr:uid="{00000000-0005-0000-0000-0000BF130000}"/>
    <cellStyle name="Style 1 36" xfId="3479" xr:uid="{00000000-0005-0000-0000-0000C0130000}"/>
    <cellStyle name="Style 1 37" xfId="3480" xr:uid="{00000000-0005-0000-0000-0000C1130000}"/>
    <cellStyle name="Style 1 38" xfId="3481" xr:uid="{00000000-0005-0000-0000-0000C2130000}"/>
    <cellStyle name="Style 1 39" xfId="3482" xr:uid="{00000000-0005-0000-0000-0000C3130000}"/>
    <cellStyle name="Style 1 4" xfId="3483" xr:uid="{00000000-0005-0000-0000-0000C4130000}"/>
    <cellStyle name="Style 1 40" xfId="3484" xr:uid="{00000000-0005-0000-0000-0000C5130000}"/>
    <cellStyle name="Style 1 41" xfId="3485" xr:uid="{00000000-0005-0000-0000-0000C6130000}"/>
    <cellStyle name="Style 1 42" xfId="3486" xr:uid="{00000000-0005-0000-0000-0000C7130000}"/>
    <cellStyle name="Style 1 43" xfId="3487" xr:uid="{00000000-0005-0000-0000-0000C8130000}"/>
    <cellStyle name="Style 1 44" xfId="3488" xr:uid="{00000000-0005-0000-0000-0000C9130000}"/>
    <cellStyle name="Style 1 45" xfId="3489" xr:uid="{00000000-0005-0000-0000-0000CA130000}"/>
    <cellStyle name="Style 1 46" xfId="4987" xr:uid="{00000000-0005-0000-0000-0000CB130000}"/>
    <cellStyle name="Style 1 5" xfId="3490" xr:uid="{00000000-0005-0000-0000-0000CC130000}"/>
    <cellStyle name="Style 1 6" xfId="3491" xr:uid="{00000000-0005-0000-0000-0000CD130000}"/>
    <cellStyle name="Style 1 7" xfId="3492" xr:uid="{00000000-0005-0000-0000-0000CE130000}"/>
    <cellStyle name="Style 1 8" xfId="3493" xr:uid="{00000000-0005-0000-0000-0000CF130000}"/>
    <cellStyle name="Style 1 9" xfId="3494" xr:uid="{00000000-0005-0000-0000-0000D0130000}"/>
    <cellStyle name="Style 1_Agregats PILOTIS 8.1 a dispo des utilisateurs 2011" xfId="3495" xr:uid="{00000000-0005-0000-0000-0000D1130000}"/>
    <cellStyle name="subt1" xfId="3496" xr:uid="{00000000-0005-0000-0000-0000D2130000}"/>
    <cellStyle name="subt1 2" xfId="3497" xr:uid="{00000000-0005-0000-0000-0000D3130000}"/>
    <cellStyle name="subt1 3" xfId="3498" xr:uid="{00000000-0005-0000-0000-0000D4130000}"/>
    <cellStyle name="subt1_CAF" xfId="3499" xr:uid="{00000000-0005-0000-0000-0000D5130000}"/>
    <cellStyle name="tableau" xfId="3500" xr:uid="{00000000-0005-0000-0000-0000D6130000}"/>
    <cellStyle name="tableau 2" xfId="3501" xr:uid="{00000000-0005-0000-0000-0000D7130000}"/>
    <cellStyle name="tableau 3" xfId="3502" xr:uid="{00000000-0005-0000-0000-0000D8130000}"/>
    <cellStyle name="tableau 4" xfId="3503" xr:uid="{00000000-0005-0000-0000-0000D9130000}"/>
    <cellStyle name="tableau 5" xfId="3504" xr:uid="{00000000-0005-0000-0000-0000DA130000}"/>
    <cellStyle name="tableau 6" xfId="3505" xr:uid="{00000000-0005-0000-0000-0000DB130000}"/>
    <cellStyle name="tableau 7" xfId="3506" xr:uid="{00000000-0005-0000-0000-0000DC130000}"/>
    <cellStyle name="tableau 8" xfId="3507" xr:uid="{00000000-0005-0000-0000-0000DD130000}"/>
    <cellStyle name="tableau 9" xfId="3508" xr:uid="{00000000-0005-0000-0000-0000DE130000}"/>
    <cellStyle name="tableau_Analyse" xfId="3509" xr:uid="{00000000-0005-0000-0000-0000DF130000}"/>
    <cellStyle name="Text Indent A" xfId="3510" xr:uid="{00000000-0005-0000-0000-0000E0130000}"/>
    <cellStyle name="Text Indent A 2" xfId="3511" xr:uid="{00000000-0005-0000-0000-0000E1130000}"/>
    <cellStyle name="Text Indent B" xfId="3512" xr:uid="{00000000-0005-0000-0000-0000E2130000}"/>
    <cellStyle name="Text Indent B 2" xfId="4988" xr:uid="{00000000-0005-0000-0000-0000E3130000}"/>
    <cellStyle name="Text Indent B 3" xfId="4989" xr:uid="{00000000-0005-0000-0000-0000E4130000}"/>
    <cellStyle name="Text Indent C" xfId="3513" xr:uid="{00000000-0005-0000-0000-0000E5130000}"/>
    <cellStyle name="Text Indent C 2" xfId="4990" xr:uid="{00000000-0005-0000-0000-0000E6130000}"/>
    <cellStyle name="Text Indent C 3" xfId="4991" xr:uid="{00000000-0005-0000-0000-0000E7130000}"/>
    <cellStyle name="Texte explicatif 2" xfId="3514" xr:uid="{00000000-0005-0000-0000-0000E8130000}"/>
    <cellStyle name="Texte explicatif 2 10" xfId="3515" xr:uid="{00000000-0005-0000-0000-0000E9130000}"/>
    <cellStyle name="Texte explicatif 2 11" xfId="3516" xr:uid="{00000000-0005-0000-0000-0000EA130000}"/>
    <cellStyle name="Texte explicatif 2 2" xfId="3517" xr:uid="{00000000-0005-0000-0000-0000EB130000}"/>
    <cellStyle name="Texte explicatif 2 3" xfId="3518" xr:uid="{00000000-0005-0000-0000-0000EC130000}"/>
    <cellStyle name="Texte explicatif 2 4" xfId="3519" xr:uid="{00000000-0005-0000-0000-0000ED130000}"/>
    <cellStyle name="Texte explicatif 2 5" xfId="3520" xr:uid="{00000000-0005-0000-0000-0000EE130000}"/>
    <cellStyle name="Texte explicatif 2 6" xfId="3521" xr:uid="{00000000-0005-0000-0000-0000EF130000}"/>
    <cellStyle name="Texte explicatif 2 7" xfId="3522" xr:uid="{00000000-0005-0000-0000-0000F0130000}"/>
    <cellStyle name="Texte explicatif 2 8" xfId="3523" xr:uid="{00000000-0005-0000-0000-0000F1130000}"/>
    <cellStyle name="Texte explicatif 2 9" xfId="3524" xr:uid="{00000000-0005-0000-0000-0000F2130000}"/>
    <cellStyle name="Texte explicatif 3" xfId="3525" xr:uid="{00000000-0005-0000-0000-0000F3130000}"/>
    <cellStyle name="Texte explicatif 3 2" xfId="4992" xr:uid="{00000000-0005-0000-0000-0000F4130000}"/>
    <cellStyle name="Texte explicatif 3 3" xfId="4993" xr:uid="{00000000-0005-0000-0000-0000F5130000}"/>
    <cellStyle name="Times 10" xfId="4994" xr:uid="{00000000-0005-0000-0000-0000F6130000}"/>
    <cellStyle name="Times 12" xfId="4995" xr:uid="{00000000-0005-0000-0000-0000F7130000}"/>
    <cellStyle name="Times Standard" xfId="4996" xr:uid="{00000000-0005-0000-0000-0000F8130000}"/>
    <cellStyle name="Title" xfId="3526" xr:uid="{00000000-0005-0000-0000-0000F9130000}"/>
    <cellStyle name="Title 1" xfId="4997" xr:uid="{00000000-0005-0000-0000-0000FA130000}"/>
    <cellStyle name="Title 2" xfId="4998" xr:uid="{00000000-0005-0000-0000-0000FB130000}"/>
    <cellStyle name="Titre 2" xfId="3527" xr:uid="{00000000-0005-0000-0000-0000FC130000}"/>
    <cellStyle name="Titre 2 10" xfId="3528" xr:uid="{00000000-0005-0000-0000-0000FD130000}"/>
    <cellStyle name="Titre 2 11" xfId="3529" xr:uid="{00000000-0005-0000-0000-0000FE130000}"/>
    <cellStyle name="Titre 2 12" xfId="3530" xr:uid="{00000000-0005-0000-0000-0000FF130000}"/>
    <cellStyle name="Titre 2 13" xfId="4999" xr:uid="{00000000-0005-0000-0000-000000140000}"/>
    <cellStyle name="Titre 2 14" xfId="5000" xr:uid="{00000000-0005-0000-0000-000001140000}"/>
    <cellStyle name="Titre 2 2" xfId="3531" xr:uid="{00000000-0005-0000-0000-000002140000}"/>
    <cellStyle name="Titre 2 2 2" xfId="3532" xr:uid="{00000000-0005-0000-0000-000003140000}"/>
    <cellStyle name="Titre 2 2_Classeur1" xfId="3533" xr:uid="{00000000-0005-0000-0000-000004140000}"/>
    <cellStyle name="Titre 2 3" xfId="3534" xr:uid="{00000000-0005-0000-0000-000005140000}"/>
    <cellStyle name="Titre 2 3 2" xfId="3535" xr:uid="{00000000-0005-0000-0000-000006140000}"/>
    <cellStyle name="Titre 2 3_Classeur1" xfId="3536" xr:uid="{00000000-0005-0000-0000-000007140000}"/>
    <cellStyle name="Titre 2 4" xfId="3537" xr:uid="{00000000-0005-0000-0000-000008140000}"/>
    <cellStyle name="Titre 2 4 2" xfId="3538" xr:uid="{00000000-0005-0000-0000-000009140000}"/>
    <cellStyle name="Titre 2 4_Classeur1" xfId="3539" xr:uid="{00000000-0005-0000-0000-00000A140000}"/>
    <cellStyle name="Titre 2 5" xfId="3540" xr:uid="{00000000-0005-0000-0000-00000B140000}"/>
    <cellStyle name="Titre 2 5 2" xfId="3541" xr:uid="{00000000-0005-0000-0000-00000C140000}"/>
    <cellStyle name="Titre 2 5_Classeur1" xfId="3542" xr:uid="{00000000-0005-0000-0000-00000D140000}"/>
    <cellStyle name="Titre 2 6" xfId="3543" xr:uid="{00000000-0005-0000-0000-00000E140000}"/>
    <cellStyle name="Titre 2 6 2" xfId="3544" xr:uid="{00000000-0005-0000-0000-00000F140000}"/>
    <cellStyle name="Titre 2 6_Classeur1" xfId="3545" xr:uid="{00000000-0005-0000-0000-000010140000}"/>
    <cellStyle name="Titre 2 7" xfId="3546" xr:uid="{00000000-0005-0000-0000-000011140000}"/>
    <cellStyle name="Titre 2 7 2" xfId="3547" xr:uid="{00000000-0005-0000-0000-000012140000}"/>
    <cellStyle name="Titre 2 7_Classeur1" xfId="3548" xr:uid="{00000000-0005-0000-0000-000013140000}"/>
    <cellStyle name="Titre 2 8" xfId="3549" xr:uid="{00000000-0005-0000-0000-000014140000}"/>
    <cellStyle name="Titre 2 8 2" xfId="3550" xr:uid="{00000000-0005-0000-0000-000015140000}"/>
    <cellStyle name="Titre 2 8_Classeur1" xfId="3551" xr:uid="{00000000-0005-0000-0000-000016140000}"/>
    <cellStyle name="Titre 2 9" xfId="3552" xr:uid="{00000000-0005-0000-0000-000017140000}"/>
    <cellStyle name="Titre 2 9 2" xfId="3553" xr:uid="{00000000-0005-0000-0000-000018140000}"/>
    <cellStyle name="Titre 2 9_Classeur1" xfId="3554" xr:uid="{00000000-0005-0000-0000-000019140000}"/>
    <cellStyle name="Titre 3" xfId="5001" xr:uid="{00000000-0005-0000-0000-00001A140000}"/>
    <cellStyle name="Titre colonnes" xfId="3555" xr:uid="{00000000-0005-0000-0000-00001B140000}"/>
    <cellStyle name="Titre colonnes 2" xfId="3556" xr:uid="{00000000-0005-0000-0000-00001C140000}"/>
    <cellStyle name="Titre colonnes 2 2" xfId="3557" xr:uid="{00000000-0005-0000-0000-00001D140000}"/>
    <cellStyle name="Titre colonnes 2_Analyse" xfId="3558" xr:uid="{00000000-0005-0000-0000-00001E140000}"/>
    <cellStyle name="Titre colonnes_CAF et CFL données" xfId="3559" xr:uid="{00000000-0005-0000-0000-00001F140000}"/>
    <cellStyle name="Titre général" xfId="3560" xr:uid="{00000000-0005-0000-0000-000020140000}"/>
    <cellStyle name="Titre général 2" xfId="3561" xr:uid="{00000000-0005-0000-0000-000021140000}"/>
    <cellStyle name="Titre général 2 2" xfId="3562" xr:uid="{00000000-0005-0000-0000-000022140000}"/>
    <cellStyle name="Titre général 2_Analyse" xfId="3563" xr:uid="{00000000-0005-0000-0000-000023140000}"/>
    <cellStyle name="Titre général_CAF et CFL données" xfId="3564" xr:uid="{00000000-0005-0000-0000-000024140000}"/>
    <cellStyle name="Titre lignes" xfId="3565" xr:uid="{00000000-0005-0000-0000-000025140000}"/>
    <cellStyle name="Titre lignes 2" xfId="3566" xr:uid="{00000000-0005-0000-0000-000026140000}"/>
    <cellStyle name="Titre lignes 2 2" xfId="3567" xr:uid="{00000000-0005-0000-0000-000027140000}"/>
    <cellStyle name="Titre lignes 2_Analyse" xfId="3568" xr:uid="{00000000-0005-0000-0000-000028140000}"/>
    <cellStyle name="Titre lignes_CAF et CFL données" xfId="3569" xr:uid="{00000000-0005-0000-0000-000029140000}"/>
    <cellStyle name="Titre page" xfId="3570" xr:uid="{00000000-0005-0000-0000-00002A140000}"/>
    <cellStyle name="Titre page 2" xfId="3571" xr:uid="{00000000-0005-0000-0000-00002B140000}"/>
    <cellStyle name="Titre page 2 2" xfId="3572" xr:uid="{00000000-0005-0000-0000-00002C140000}"/>
    <cellStyle name="Titre page 2_Analyse" xfId="3573" xr:uid="{00000000-0005-0000-0000-00002D140000}"/>
    <cellStyle name="Titre page_CAF et CFL données" xfId="3574" xr:uid="{00000000-0005-0000-0000-00002E140000}"/>
    <cellStyle name="Titre 1 2" xfId="3575" xr:uid="{00000000-0005-0000-0000-00002F140000}"/>
    <cellStyle name="Titre 1 2 10" xfId="3576" xr:uid="{00000000-0005-0000-0000-000030140000}"/>
    <cellStyle name="Titre 1 2 11" xfId="3577" xr:uid="{00000000-0005-0000-0000-000031140000}"/>
    <cellStyle name="Titre 1 2 12" xfId="3578" xr:uid="{00000000-0005-0000-0000-000032140000}"/>
    <cellStyle name="Titre 1 2 13" xfId="5002" xr:uid="{00000000-0005-0000-0000-000033140000}"/>
    <cellStyle name="Titre 1 2 14" xfId="5003" xr:uid="{00000000-0005-0000-0000-000034140000}"/>
    <cellStyle name="Titre 1 2 2" xfId="3579" xr:uid="{00000000-0005-0000-0000-000035140000}"/>
    <cellStyle name="Titre 1 2 2 2" xfId="3580" xr:uid="{00000000-0005-0000-0000-000036140000}"/>
    <cellStyle name="Titre 1 2 2_Classeur1" xfId="3581" xr:uid="{00000000-0005-0000-0000-000037140000}"/>
    <cellStyle name="Titre 1 2 3" xfId="3582" xr:uid="{00000000-0005-0000-0000-000038140000}"/>
    <cellStyle name="Titre 1 2 3 2" xfId="3583" xr:uid="{00000000-0005-0000-0000-000039140000}"/>
    <cellStyle name="Titre 1 2 3_Classeur1" xfId="3584" xr:uid="{00000000-0005-0000-0000-00003A140000}"/>
    <cellStyle name="Titre 1 2 4" xfId="3585" xr:uid="{00000000-0005-0000-0000-00003B140000}"/>
    <cellStyle name="Titre 1 2 4 2" xfId="3586" xr:uid="{00000000-0005-0000-0000-00003C140000}"/>
    <cellStyle name="Titre 1 2 4_Classeur1" xfId="3587" xr:uid="{00000000-0005-0000-0000-00003D140000}"/>
    <cellStyle name="Titre 1 2 5" xfId="3588" xr:uid="{00000000-0005-0000-0000-00003E140000}"/>
    <cellStyle name="Titre 1 2 5 2" xfId="3589" xr:uid="{00000000-0005-0000-0000-00003F140000}"/>
    <cellStyle name="Titre 1 2 5_Classeur1" xfId="3590" xr:uid="{00000000-0005-0000-0000-000040140000}"/>
    <cellStyle name="Titre 1 2 6" xfId="3591" xr:uid="{00000000-0005-0000-0000-000041140000}"/>
    <cellStyle name="Titre 1 2 6 2" xfId="3592" xr:uid="{00000000-0005-0000-0000-000042140000}"/>
    <cellStyle name="Titre 1 2 6_Classeur1" xfId="3593" xr:uid="{00000000-0005-0000-0000-000043140000}"/>
    <cellStyle name="Titre 1 2 7" xfId="3594" xr:uid="{00000000-0005-0000-0000-000044140000}"/>
    <cellStyle name="Titre 1 2 7 2" xfId="3595" xr:uid="{00000000-0005-0000-0000-000045140000}"/>
    <cellStyle name="Titre 1 2 7_Classeur1" xfId="3596" xr:uid="{00000000-0005-0000-0000-000046140000}"/>
    <cellStyle name="Titre 1 2 8" xfId="3597" xr:uid="{00000000-0005-0000-0000-000047140000}"/>
    <cellStyle name="Titre 1 2 8 2" xfId="3598" xr:uid="{00000000-0005-0000-0000-000048140000}"/>
    <cellStyle name="Titre 1 2 8_Classeur1" xfId="3599" xr:uid="{00000000-0005-0000-0000-000049140000}"/>
    <cellStyle name="Titre 1 2 9" xfId="3600" xr:uid="{00000000-0005-0000-0000-00004A140000}"/>
    <cellStyle name="Titre 1 2 9 2" xfId="3601" xr:uid="{00000000-0005-0000-0000-00004B140000}"/>
    <cellStyle name="Titre 1 2 9_Classeur1" xfId="3602" xr:uid="{00000000-0005-0000-0000-00004C140000}"/>
    <cellStyle name="Titre 1 2_Feuil1" xfId="3603" xr:uid="{00000000-0005-0000-0000-00004D140000}"/>
    <cellStyle name="Titre 1 3" xfId="5004" xr:uid="{00000000-0005-0000-0000-00004E140000}"/>
    <cellStyle name="Titre 2 2" xfId="3604" xr:uid="{00000000-0005-0000-0000-00004F140000}"/>
    <cellStyle name="Titre 2 2 10" xfId="3605" xr:uid="{00000000-0005-0000-0000-000050140000}"/>
    <cellStyle name="Titre 2 2 11" xfId="3606" xr:uid="{00000000-0005-0000-0000-000051140000}"/>
    <cellStyle name="Titre 2 2 12" xfId="3607" xr:uid="{00000000-0005-0000-0000-000052140000}"/>
    <cellStyle name="Titre 2 2 13" xfId="5005" xr:uid="{00000000-0005-0000-0000-000053140000}"/>
    <cellStyle name="Titre 2 2 14" xfId="5006" xr:uid="{00000000-0005-0000-0000-000054140000}"/>
    <cellStyle name="Titre 2 2 2" xfId="3608" xr:uid="{00000000-0005-0000-0000-000055140000}"/>
    <cellStyle name="Titre 2 2 2 2" xfId="3609" xr:uid="{00000000-0005-0000-0000-000056140000}"/>
    <cellStyle name="Titre 2 2 2_Classeur1" xfId="3610" xr:uid="{00000000-0005-0000-0000-000057140000}"/>
    <cellStyle name="Titre 2 2 3" xfId="3611" xr:uid="{00000000-0005-0000-0000-000058140000}"/>
    <cellStyle name="Titre 2 2 3 2" xfId="3612" xr:uid="{00000000-0005-0000-0000-000059140000}"/>
    <cellStyle name="Titre 2 2 3_Classeur1" xfId="3613" xr:uid="{00000000-0005-0000-0000-00005A140000}"/>
    <cellStyle name="Titre 2 2 4" xfId="3614" xr:uid="{00000000-0005-0000-0000-00005B140000}"/>
    <cellStyle name="Titre 2 2 4 2" xfId="3615" xr:uid="{00000000-0005-0000-0000-00005C140000}"/>
    <cellStyle name="Titre 2 2 4_Classeur1" xfId="3616" xr:uid="{00000000-0005-0000-0000-00005D140000}"/>
    <cellStyle name="Titre 2 2 5" xfId="3617" xr:uid="{00000000-0005-0000-0000-00005E140000}"/>
    <cellStyle name="Titre 2 2 5 2" xfId="3618" xr:uid="{00000000-0005-0000-0000-00005F140000}"/>
    <cellStyle name="Titre 2 2 5_Classeur1" xfId="3619" xr:uid="{00000000-0005-0000-0000-000060140000}"/>
    <cellStyle name="Titre 2 2 6" xfId="3620" xr:uid="{00000000-0005-0000-0000-000061140000}"/>
    <cellStyle name="Titre 2 2 6 2" xfId="3621" xr:uid="{00000000-0005-0000-0000-000062140000}"/>
    <cellStyle name="Titre 2 2 6_Classeur1" xfId="3622" xr:uid="{00000000-0005-0000-0000-000063140000}"/>
    <cellStyle name="Titre 2 2 7" xfId="3623" xr:uid="{00000000-0005-0000-0000-000064140000}"/>
    <cellStyle name="Titre 2 2 7 2" xfId="3624" xr:uid="{00000000-0005-0000-0000-000065140000}"/>
    <cellStyle name="Titre 2 2 7_Classeur1" xfId="3625" xr:uid="{00000000-0005-0000-0000-000066140000}"/>
    <cellStyle name="Titre 2 2 8" xfId="3626" xr:uid="{00000000-0005-0000-0000-000067140000}"/>
    <cellStyle name="Titre 2 2 8 2" xfId="3627" xr:uid="{00000000-0005-0000-0000-000068140000}"/>
    <cellStyle name="Titre 2 2 8_Classeur1" xfId="3628" xr:uid="{00000000-0005-0000-0000-000069140000}"/>
    <cellStyle name="Titre 2 2 9" xfId="3629" xr:uid="{00000000-0005-0000-0000-00006A140000}"/>
    <cellStyle name="Titre 2 2 9 2" xfId="3630" xr:uid="{00000000-0005-0000-0000-00006B140000}"/>
    <cellStyle name="Titre 2 2 9_Classeur1" xfId="3631" xr:uid="{00000000-0005-0000-0000-00006C140000}"/>
    <cellStyle name="Titre 2 2_Feuil1" xfId="3632" xr:uid="{00000000-0005-0000-0000-00006D140000}"/>
    <cellStyle name="Titre 2 3" xfId="3633" xr:uid="{00000000-0005-0000-0000-00006E140000}"/>
    <cellStyle name="Titre 2 3 2" xfId="5007" xr:uid="{00000000-0005-0000-0000-00006F140000}"/>
    <cellStyle name="Titre 2 3 3" xfId="5008" xr:uid="{00000000-0005-0000-0000-000070140000}"/>
    <cellStyle name="Titre 3 2" xfId="3634" xr:uid="{00000000-0005-0000-0000-000071140000}"/>
    <cellStyle name="Titre 3 2 10" xfId="3635" xr:uid="{00000000-0005-0000-0000-000072140000}"/>
    <cellStyle name="Titre 3 2 11" xfId="3636" xr:uid="{00000000-0005-0000-0000-000073140000}"/>
    <cellStyle name="Titre 3 2 12" xfId="3637" xr:uid="{00000000-0005-0000-0000-000074140000}"/>
    <cellStyle name="Titre 3 2 13" xfId="5009" xr:uid="{00000000-0005-0000-0000-000075140000}"/>
    <cellStyle name="Titre 3 2 14" xfId="5010" xr:uid="{00000000-0005-0000-0000-000076140000}"/>
    <cellStyle name="Titre 3 2 2" xfId="3638" xr:uid="{00000000-0005-0000-0000-000077140000}"/>
    <cellStyle name="Titre 3 2 2 2" xfId="3639" xr:uid="{00000000-0005-0000-0000-000078140000}"/>
    <cellStyle name="Titre 3 2 2_Classeur1" xfId="3640" xr:uid="{00000000-0005-0000-0000-000079140000}"/>
    <cellStyle name="Titre 3 2 3" xfId="3641" xr:uid="{00000000-0005-0000-0000-00007A140000}"/>
    <cellStyle name="Titre 3 2 3 2" xfId="3642" xr:uid="{00000000-0005-0000-0000-00007B140000}"/>
    <cellStyle name="Titre 3 2 3_Classeur1" xfId="3643" xr:uid="{00000000-0005-0000-0000-00007C140000}"/>
    <cellStyle name="Titre 3 2 4" xfId="3644" xr:uid="{00000000-0005-0000-0000-00007D140000}"/>
    <cellStyle name="Titre 3 2 4 2" xfId="3645" xr:uid="{00000000-0005-0000-0000-00007E140000}"/>
    <cellStyle name="Titre 3 2 4_Classeur1" xfId="3646" xr:uid="{00000000-0005-0000-0000-00007F140000}"/>
    <cellStyle name="Titre 3 2 5" xfId="3647" xr:uid="{00000000-0005-0000-0000-000080140000}"/>
    <cellStyle name="Titre 3 2 5 2" xfId="3648" xr:uid="{00000000-0005-0000-0000-000081140000}"/>
    <cellStyle name="Titre 3 2 5_Classeur1" xfId="3649" xr:uid="{00000000-0005-0000-0000-000082140000}"/>
    <cellStyle name="Titre 3 2 6" xfId="3650" xr:uid="{00000000-0005-0000-0000-000083140000}"/>
    <cellStyle name="Titre 3 2 6 2" xfId="3651" xr:uid="{00000000-0005-0000-0000-000084140000}"/>
    <cellStyle name="Titre 3 2 6_Classeur1" xfId="3652" xr:uid="{00000000-0005-0000-0000-000085140000}"/>
    <cellStyle name="Titre 3 2 7" xfId="3653" xr:uid="{00000000-0005-0000-0000-000086140000}"/>
    <cellStyle name="Titre 3 2 7 2" xfId="3654" xr:uid="{00000000-0005-0000-0000-000087140000}"/>
    <cellStyle name="Titre 3 2 7_Classeur1" xfId="3655" xr:uid="{00000000-0005-0000-0000-000088140000}"/>
    <cellStyle name="Titre 3 2 8" xfId="3656" xr:uid="{00000000-0005-0000-0000-000089140000}"/>
    <cellStyle name="Titre 3 2 8 2" xfId="3657" xr:uid="{00000000-0005-0000-0000-00008A140000}"/>
    <cellStyle name="Titre 3 2 8_Classeur1" xfId="3658" xr:uid="{00000000-0005-0000-0000-00008B140000}"/>
    <cellStyle name="Titre 3 2 9" xfId="3659" xr:uid="{00000000-0005-0000-0000-00008C140000}"/>
    <cellStyle name="Titre 3 2 9 2" xfId="3660" xr:uid="{00000000-0005-0000-0000-00008D140000}"/>
    <cellStyle name="Titre 3 2 9_Classeur1" xfId="3661" xr:uid="{00000000-0005-0000-0000-00008E140000}"/>
    <cellStyle name="Titre 3 2_Feuil1" xfId="3662" xr:uid="{00000000-0005-0000-0000-00008F140000}"/>
    <cellStyle name="Titre 3 3" xfId="5011" xr:uid="{00000000-0005-0000-0000-000090140000}"/>
    <cellStyle name="Titre 4 2" xfId="3663" xr:uid="{00000000-0005-0000-0000-000091140000}"/>
    <cellStyle name="Titre 4 2 10" xfId="3664" xr:uid="{00000000-0005-0000-0000-000092140000}"/>
    <cellStyle name="Titre 4 2 11" xfId="3665" xr:uid="{00000000-0005-0000-0000-000093140000}"/>
    <cellStyle name="Titre 4 2 12" xfId="3666" xr:uid="{00000000-0005-0000-0000-000094140000}"/>
    <cellStyle name="Titre 4 2 13" xfId="5012" xr:uid="{00000000-0005-0000-0000-000095140000}"/>
    <cellStyle name="Titre 4 2 14" xfId="5013" xr:uid="{00000000-0005-0000-0000-000096140000}"/>
    <cellStyle name="Titre 4 2 2" xfId="3667" xr:uid="{00000000-0005-0000-0000-000097140000}"/>
    <cellStyle name="Titre 4 2 2 2" xfId="3668" xr:uid="{00000000-0005-0000-0000-000098140000}"/>
    <cellStyle name="Titre 4 2 2_Classeur1" xfId="3669" xr:uid="{00000000-0005-0000-0000-000099140000}"/>
    <cellStyle name="Titre 4 2 3" xfId="3670" xr:uid="{00000000-0005-0000-0000-00009A140000}"/>
    <cellStyle name="Titre 4 2 3 2" xfId="3671" xr:uid="{00000000-0005-0000-0000-00009B140000}"/>
    <cellStyle name="Titre 4 2 3_Classeur1" xfId="3672" xr:uid="{00000000-0005-0000-0000-00009C140000}"/>
    <cellStyle name="Titre 4 2 4" xfId="3673" xr:uid="{00000000-0005-0000-0000-00009D140000}"/>
    <cellStyle name="Titre 4 2 4 2" xfId="3674" xr:uid="{00000000-0005-0000-0000-00009E140000}"/>
    <cellStyle name="Titre 4 2 4_Classeur1" xfId="3675" xr:uid="{00000000-0005-0000-0000-00009F140000}"/>
    <cellStyle name="Titre 4 2 5" xfId="3676" xr:uid="{00000000-0005-0000-0000-0000A0140000}"/>
    <cellStyle name="Titre 4 2 5 2" xfId="3677" xr:uid="{00000000-0005-0000-0000-0000A1140000}"/>
    <cellStyle name="Titre 4 2 5_Classeur1" xfId="3678" xr:uid="{00000000-0005-0000-0000-0000A2140000}"/>
    <cellStyle name="Titre 4 2 6" xfId="3679" xr:uid="{00000000-0005-0000-0000-0000A3140000}"/>
    <cellStyle name="Titre 4 2 6 2" xfId="3680" xr:uid="{00000000-0005-0000-0000-0000A4140000}"/>
    <cellStyle name="Titre 4 2 6_Classeur1" xfId="3681" xr:uid="{00000000-0005-0000-0000-0000A5140000}"/>
    <cellStyle name="Titre 4 2 7" xfId="3682" xr:uid="{00000000-0005-0000-0000-0000A6140000}"/>
    <cellStyle name="Titre 4 2 7 2" xfId="3683" xr:uid="{00000000-0005-0000-0000-0000A7140000}"/>
    <cellStyle name="Titre 4 2 7_Classeur1" xfId="3684" xr:uid="{00000000-0005-0000-0000-0000A8140000}"/>
    <cellStyle name="Titre 4 2 8" xfId="3685" xr:uid="{00000000-0005-0000-0000-0000A9140000}"/>
    <cellStyle name="Titre 4 2 8 2" xfId="3686" xr:uid="{00000000-0005-0000-0000-0000AA140000}"/>
    <cellStyle name="Titre 4 2 8_Classeur1" xfId="3687" xr:uid="{00000000-0005-0000-0000-0000AB140000}"/>
    <cellStyle name="Titre 4 2 9" xfId="3688" xr:uid="{00000000-0005-0000-0000-0000AC140000}"/>
    <cellStyle name="Titre 4 2 9 2" xfId="3689" xr:uid="{00000000-0005-0000-0000-0000AD140000}"/>
    <cellStyle name="Titre 4 2 9_Classeur1" xfId="3690" xr:uid="{00000000-0005-0000-0000-0000AE140000}"/>
    <cellStyle name="Titre 4 3" xfId="5014" xr:uid="{00000000-0005-0000-0000-0000AF140000}"/>
    <cellStyle name="ToCheck" xfId="3691" xr:uid="{00000000-0005-0000-0000-0000B0140000}"/>
    <cellStyle name="Total 2" xfId="3692" xr:uid="{00000000-0005-0000-0000-0000B1140000}"/>
    <cellStyle name="Total 2 10" xfId="3693" xr:uid="{00000000-0005-0000-0000-0000B2140000}"/>
    <cellStyle name="Total 2 10 2" xfId="7346" xr:uid="{00000000-0005-0000-0000-0000A9140000}"/>
    <cellStyle name="Total 2 11" xfId="3694" xr:uid="{00000000-0005-0000-0000-0000B3140000}"/>
    <cellStyle name="Total 2 11 2" xfId="5663" xr:uid="{00000000-0005-0000-0000-0000AA140000}"/>
    <cellStyle name="Total 2 12" xfId="3695" xr:uid="{00000000-0005-0000-0000-0000B4140000}"/>
    <cellStyle name="Total 2 12 2" xfId="9538" xr:uid="{00000000-0005-0000-0000-0000AB140000}"/>
    <cellStyle name="Total 2 13" xfId="5015" xr:uid="{00000000-0005-0000-0000-0000B5140000}"/>
    <cellStyle name="Total 2 13 2" xfId="9468" xr:uid="{00000000-0005-0000-0000-0000AC140000}"/>
    <cellStyle name="Total 2 14" xfId="5016" xr:uid="{00000000-0005-0000-0000-0000B6140000}"/>
    <cellStyle name="Total 2 14 2" xfId="9503" xr:uid="{00000000-0005-0000-0000-0000AD140000}"/>
    <cellStyle name="Total 2 15" xfId="5017" xr:uid="{00000000-0005-0000-0000-0000B7140000}"/>
    <cellStyle name="Total 2 15 2" xfId="9502" xr:uid="{00000000-0005-0000-0000-0000AE140000}"/>
    <cellStyle name="Total 2 16" xfId="5684" xr:uid="{00000000-0005-0000-0000-0000A8140000}"/>
    <cellStyle name="Total 2 2" xfId="3696" xr:uid="{00000000-0005-0000-0000-0000B8140000}"/>
    <cellStyle name="Total 2 2 2" xfId="3697" xr:uid="{00000000-0005-0000-0000-0000B9140000}"/>
    <cellStyle name="Total 2 2 2 2" xfId="5018" xr:uid="{00000000-0005-0000-0000-0000BA140000}"/>
    <cellStyle name="Total 2 2 2 2 2" xfId="5019" xr:uid="{00000000-0005-0000-0000-0000BB140000}"/>
    <cellStyle name="Total 2 2 2 2 2 2" xfId="5020" xr:uid="{00000000-0005-0000-0000-0000BC140000}"/>
    <cellStyle name="Total 2 2 2 2 2 2 2" xfId="9552" xr:uid="{00000000-0005-0000-0000-0000B3140000}"/>
    <cellStyle name="Total 2 2 2 2 2 3" xfId="5021" xr:uid="{00000000-0005-0000-0000-0000BD140000}"/>
    <cellStyle name="Total 2 2 2 2 2 3 2" xfId="5643" xr:uid="{00000000-0005-0000-0000-0000B4140000}"/>
    <cellStyle name="Total 2 2 2 2 2 4" xfId="5703" xr:uid="{00000000-0005-0000-0000-0000B2140000}"/>
    <cellStyle name="Total 2 2 2 2 3" xfId="5022" xr:uid="{00000000-0005-0000-0000-0000BE140000}"/>
    <cellStyle name="Total 2 2 2 2 3 2" xfId="9504" xr:uid="{00000000-0005-0000-0000-0000B5140000}"/>
    <cellStyle name="Total 2 2 2 2 4" xfId="5886" xr:uid="{00000000-0005-0000-0000-0000B1140000}"/>
    <cellStyle name="Total 2 2 2 3" xfId="5023" xr:uid="{00000000-0005-0000-0000-0000BF140000}"/>
    <cellStyle name="Total 2 2 2 3 2" xfId="5024" xr:uid="{00000000-0005-0000-0000-0000C0140000}"/>
    <cellStyle name="Total 2 2 2 3 2 2" xfId="5025" xr:uid="{00000000-0005-0000-0000-0000C1140000}"/>
    <cellStyle name="Total 2 2 2 3 2 2 2" xfId="7048" xr:uid="{00000000-0005-0000-0000-0000B8140000}"/>
    <cellStyle name="Total 2 2 2 3 2 3" xfId="5026" xr:uid="{00000000-0005-0000-0000-0000C2140000}"/>
    <cellStyle name="Total 2 2 2 3 2 3 2" xfId="9177" xr:uid="{00000000-0005-0000-0000-0000B9140000}"/>
    <cellStyle name="Total 2 2 2 3 2 4" xfId="5885" xr:uid="{00000000-0005-0000-0000-0000B7140000}"/>
    <cellStyle name="Total 2 2 2 3 3" xfId="5027" xr:uid="{00000000-0005-0000-0000-0000C3140000}"/>
    <cellStyle name="Total 2 2 2 3 3 2" xfId="6329" xr:uid="{00000000-0005-0000-0000-0000BA140000}"/>
    <cellStyle name="Total 2 2 2 3 4" xfId="9501" xr:uid="{00000000-0005-0000-0000-0000B6140000}"/>
    <cellStyle name="Total 2 2 2 4" xfId="5028" xr:uid="{00000000-0005-0000-0000-0000C4140000}"/>
    <cellStyle name="Total 2 2 2 4 2" xfId="5029" xr:uid="{00000000-0005-0000-0000-0000C5140000}"/>
    <cellStyle name="Total 2 2 2 4 2 2" xfId="9446" xr:uid="{00000000-0005-0000-0000-0000BC140000}"/>
    <cellStyle name="Total 2 2 2 4 3" xfId="5030" xr:uid="{00000000-0005-0000-0000-0000C6140000}"/>
    <cellStyle name="Total 2 2 2 4 3 2" xfId="5642" xr:uid="{00000000-0005-0000-0000-0000BD140000}"/>
    <cellStyle name="Total 2 2 2 4 4" xfId="5970" xr:uid="{00000000-0005-0000-0000-0000BB140000}"/>
    <cellStyle name="Total 2 2 2 5" xfId="5031" xr:uid="{00000000-0005-0000-0000-0000C7140000}"/>
    <cellStyle name="Total 2 2 2 5 2" xfId="9554" xr:uid="{00000000-0005-0000-0000-0000BE140000}"/>
    <cellStyle name="Total 2 2 2 6" xfId="5032" xr:uid="{00000000-0005-0000-0000-0000C8140000}"/>
    <cellStyle name="Total 2 2 2 6 2" xfId="9507" xr:uid="{00000000-0005-0000-0000-0000BF140000}"/>
    <cellStyle name="Total 2 2 2 7" xfId="5033" xr:uid="{00000000-0005-0000-0000-0000C9140000}"/>
    <cellStyle name="Total 2 2 2 7 2" xfId="9500" xr:uid="{00000000-0005-0000-0000-0000C0140000}"/>
    <cellStyle name="Total 2 2 2 8" xfId="9539" xr:uid="{00000000-0005-0000-0000-0000B0140000}"/>
    <cellStyle name="Total 2 2 3" xfId="5034" xr:uid="{00000000-0005-0000-0000-0000CA140000}"/>
    <cellStyle name="Total 2 2 3 2" xfId="5035" xr:uid="{00000000-0005-0000-0000-0000CB140000}"/>
    <cellStyle name="Total 2 2 3 2 2" xfId="5036" xr:uid="{00000000-0005-0000-0000-0000CC140000}"/>
    <cellStyle name="Total 2 2 3 2 2 2" xfId="5702" xr:uid="{00000000-0005-0000-0000-0000C3140000}"/>
    <cellStyle name="Total 2 2 3 2 3" xfId="5037" xr:uid="{00000000-0005-0000-0000-0000CD140000}"/>
    <cellStyle name="Total 2 2 3 2 3 2" xfId="9555" xr:uid="{00000000-0005-0000-0000-0000C4140000}"/>
    <cellStyle name="Total 2 2 3 2 4" xfId="5700" xr:uid="{00000000-0005-0000-0000-0000C2140000}"/>
    <cellStyle name="Total 2 2 3 3" xfId="5038" xr:uid="{00000000-0005-0000-0000-0000CE140000}"/>
    <cellStyle name="Total 2 2 3 3 2" xfId="5701" xr:uid="{00000000-0005-0000-0000-0000C5140000}"/>
    <cellStyle name="Total 2 2 3 4" xfId="5641" xr:uid="{00000000-0005-0000-0000-0000C1140000}"/>
    <cellStyle name="Total 2 2 4" xfId="5039" xr:uid="{00000000-0005-0000-0000-0000CF140000}"/>
    <cellStyle name="Total 2 2 4 2" xfId="5040" xr:uid="{00000000-0005-0000-0000-0000D0140000}"/>
    <cellStyle name="Total 2 2 4 2 2" xfId="5041" xr:uid="{00000000-0005-0000-0000-0000D1140000}"/>
    <cellStyle name="Total 2 2 4 2 2 2" xfId="5882" xr:uid="{00000000-0005-0000-0000-0000C8140000}"/>
    <cellStyle name="Total 2 2 4 2 3" xfId="5042" xr:uid="{00000000-0005-0000-0000-0000D2140000}"/>
    <cellStyle name="Total 2 2 4 2 3 2" xfId="9499" xr:uid="{00000000-0005-0000-0000-0000C9140000}"/>
    <cellStyle name="Total 2 2 4 2 4" xfId="5881" xr:uid="{00000000-0005-0000-0000-0000C7140000}"/>
    <cellStyle name="Total 2 2 4 3" xfId="5043" xr:uid="{00000000-0005-0000-0000-0000D3140000}"/>
    <cellStyle name="Total 2 2 4 3 2" xfId="5699" xr:uid="{00000000-0005-0000-0000-0000CA140000}"/>
    <cellStyle name="Total 2 2 4 4" xfId="9553" xr:uid="{00000000-0005-0000-0000-0000C6140000}"/>
    <cellStyle name="Total 2 2 5" xfId="5044" xr:uid="{00000000-0005-0000-0000-0000D4140000}"/>
    <cellStyle name="Total 2 2 5 2" xfId="5045" xr:uid="{00000000-0005-0000-0000-0000D5140000}"/>
    <cellStyle name="Total 2 2 5 2 2" xfId="5698" xr:uid="{00000000-0005-0000-0000-0000CC140000}"/>
    <cellStyle name="Total 2 2 5 3" xfId="5046" xr:uid="{00000000-0005-0000-0000-0000D6140000}"/>
    <cellStyle name="Total 2 2 5 3 2" xfId="9508" xr:uid="{00000000-0005-0000-0000-0000CD140000}"/>
    <cellStyle name="Total 2 2 5 4" xfId="5883" xr:uid="{00000000-0005-0000-0000-0000CB140000}"/>
    <cellStyle name="Total 2 2 6" xfId="5047" xr:uid="{00000000-0005-0000-0000-0000D7140000}"/>
    <cellStyle name="Total 2 2 6 2" xfId="5640" xr:uid="{00000000-0005-0000-0000-0000CE140000}"/>
    <cellStyle name="Total 2 2 7" xfId="5048" xr:uid="{00000000-0005-0000-0000-0000D8140000}"/>
    <cellStyle name="Total 2 2 7 2" xfId="9506" xr:uid="{00000000-0005-0000-0000-0000CF140000}"/>
    <cellStyle name="Total 2 2 8" xfId="5049" xr:uid="{00000000-0005-0000-0000-0000D9140000}"/>
    <cellStyle name="Total 2 2 8 2" xfId="9556" xr:uid="{00000000-0005-0000-0000-0000D0140000}"/>
    <cellStyle name="Total 2 2 9" xfId="8978" xr:uid="{00000000-0005-0000-0000-0000AF140000}"/>
    <cellStyle name="Total 2 2_Classeur1" xfId="3698" xr:uid="{00000000-0005-0000-0000-0000DA140000}"/>
    <cellStyle name="Total 2 3" xfId="3699" xr:uid="{00000000-0005-0000-0000-0000DB140000}"/>
    <cellStyle name="Total 2 3 2" xfId="3700" xr:uid="{00000000-0005-0000-0000-0000DC140000}"/>
    <cellStyle name="Total 2 3 2 2" xfId="5050" xr:uid="{00000000-0005-0000-0000-0000DD140000}"/>
    <cellStyle name="Total 2 3 2 2 2" xfId="5051" xr:uid="{00000000-0005-0000-0000-0000DE140000}"/>
    <cellStyle name="Total 2 3 2 2 2 2" xfId="5052" xr:uid="{00000000-0005-0000-0000-0000DF140000}"/>
    <cellStyle name="Total 2 3 2 2 2 2 2" xfId="9509" xr:uid="{00000000-0005-0000-0000-0000D6140000}"/>
    <cellStyle name="Total 2 3 2 2 2 3" xfId="5053" xr:uid="{00000000-0005-0000-0000-0000E0140000}"/>
    <cellStyle name="Total 2 3 2 2 2 3 2" xfId="5878" xr:uid="{00000000-0005-0000-0000-0000D7140000}"/>
    <cellStyle name="Total 2 3 2 2 2 4" xfId="9511" xr:uid="{00000000-0005-0000-0000-0000D5140000}"/>
    <cellStyle name="Total 2 3 2 2 3" xfId="5054" xr:uid="{00000000-0005-0000-0000-0000E1140000}"/>
    <cellStyle name="Total 2 3 2 2 3 2" xfId="5696" xr:uid="{00000000-0005-0000-0000-0000D8140000}"/>
    <cellStyle name="Total 2 3 2 2 4" xfId="9546" xr:uid="{00000000-0005-0000-0000-0000D4140000}"/>
    <cellStyle name="Total 2 3 2 3" xfId="5055" xr:uid="{00000000-0005-0000-0000-0000E2140000}"/>
    <cellStyle name="Total 2 3 2 3 2" xfId="5056" xr:uid="{00000000-0005-0000-0000-0000E3140000}"/>
    <cellStyle name="Total 2 3 2 3 2 2" xfId="5057" xr:uid="{00000000-0005-0000-0000-0000E4140000}"/>
    <cellStyle name="Total 2 3 2 3 2 2 2" xfId="5697" xr:uid="{00000000-0005-0000-0000-0000DB140000}"/>
    <cellStyle name="Total 2 3 2 3 2 3" xfId="5058" xr:uid="{00000000-0005-0000-0000-0000E5140000}"/>
    <cellStyle name="Total 2 3 2 3 2 3 2" xfId="5880" xr:uid="{00000000-0005-0000-0000-0000DC140000}"/>
    <cellStyle name="Total 2 3 2 3 2 4" xfId="5879" xr:uid="{00000000-0005-0000-0000-0000DA140000}"/>
    <cellStyle name="Total 2 3 2 3 3" xfId="5059" xr:uid="{00000000-0005-0000-0000-0000E6140000}"/>
    <cellStyle name="Total 2 3 2 3 3 2" xfId="5639" xr:uid="{00000000-0005-0000-0000-0000DD140000}"/>
    <cellStyle name="Total 2 3 2 3 4" xfId="9505" xr:uid="{00000000-0005-0000-0000-0000D9140000}"/>
    <cellStyle name="Total 2 3 2 4" xfId="5060" xr:uid="{00000000-0005-0000-0000-0000E7140000}"/>
    <cellStyle name="Total 2 3 2 4 2" xfId="5061" xr:uid="{00000000-0005-0000-0000-0000E8140000}"/>
    <cellStyle name="Total 2 3 2 4 2 2" xfId="9513" xr:uid="{00000000-0005-0000-0000-0000DF140000}"/>
    <cellStyle name="Total 2 3 2 4 3" xfId="5062" xr:uid="{00000000-0005-0000-0000-0000E9140000}"/>
    <cellStyle name="Total 2 3 2 4 3 2" xfId="5695" xr:uid="{00000000-0005-0000-0000-0000E0140000}"/>
    <cellStyle name="Total 2 3 2 4 4" xfId="5638" xr:uid="{00000000-0005-0000-0000-0000DE140000}"/>
    <cellStyle name="Total 2 3 2 5" xfId="5063" xr:uid="{00000000-0005-0000-0000-0000EA140000}"/>
    <cellStyle name="Total 2 3 2 5 2" xfId="5876" xr:uid="{00000000-0005-0000-0000-0000E1140000}"/>
    <cellStyle name="Total 2 3 2 6" xfId="5064" xr:uid="{00000000-0005-0000-0000-0000EB140000}"/>
    <cellStyle name="Total 2 3 2 6 2" xfId="5694" xr:uid="{00000000-0005-0000-0000-0000E2140000}"/>
    <cellStyle name="Total 2 3 2 7" xfId="5065" xr:uid="{00000000-0005-0000-0000-0000EC140000}"/>
    <cellStyle name="Total 2 3 2 7 2" xfId="9512" xr:uid="{00000000-0005-0000-0000-0000E3140000}"/>
    <cellStyle name="Total 2 3 2 8" xfId="5664" xr:uid="{00000000-0005-0000-0000-0000D3140000}"/>
    <cellStyle name="Total 2 3 3" xfId="5066" xr:uid="{00000000-0005-0000-0000-0000ED140000}"/>
    <cellStyle name="Total 2 3 3 2" xfId="5067" xr:uid="{00000000-0005-0000-0000-0000EE140000}"/>
    <cellStyle name="Total 2 3 3 2 2" xfId="5068" xr:uid="{00000000-0005-0000-0000-0000EF140000}"/>
    <cellStyle name="Total 2 3 3 2 2 2" xfId="5884" xr:uid="{00000000-0005-0000-0000-0000E6140000}"/>
    <cellStyle name="Total 2 3 3 2 3" xfId="5069" xr:uid="{00000000-0005-0000-0000-0000F0140000}"/>
    <cellStyle name="Total 2 3 3 2 3 2" xfId="5637" xr:uid="{00000000-0005-0000-0000-0000E7140000}"/>
    <cellStyle name="Total 2 3 3 2 4" xfId="9510" xr:uid="{00000000-0005-0000-0000-0000E5140000}"/>
    <cellStyle name="Total 2 3 3 3" xfId="5070" xr:uid="{00000000-0005-0000-0000-0000F1140000}"/>
    <cellStyle name="Total 2 3 3 3 2" xfId="9559" xr:uid="{00000000-0005-0000-0000-0000E8140000}"/>
    <cellStyle name="Total 2 3 3 4" xfId="5877" xr:uid="{00000000-0005-0000-0000-0000E4140000}"/>
    <cellStyle name="Total 2 3 4" xfId="5071" xr:uid="{00000000-0005-0000-0000-0000F2140000}"/>
    <cellStyle name="Total 2 3 4 2" xfId="5072" xr:uid="{00000000-0005-0000-0000-0000F3140000}"/>
    <cellStyle name="Total 2 3 4 2 2" xfId="5073" xr:uid="{00000000-0005-0000-0000-0000F4140000}"/>
    <cellStyle name="Total 2 3 4 2 2 2" xfId="6999" xr:uid="{00000000-0005-0000-0000-0000EB140000}"/>
    <cellStyle name="Total 2 3 4 2 3" xfId="5074" xr:uid="{00000000-0005-0000-0000-0000F5140000}"/>
    <cellStyle name="Total 2 3 4 2 3 2" xfId="6807" xr:uid="{00000000-0005-0000-0000-0000EC140000}"/>
    <cellStyle name="Total 2 3 4 2 4" xfId="9560" xr:uid="{00000000-0005-0000-0000-0000EA140000}"/>
    <cellStyle name="Total 2 3 4 3" xfId="5075" xr:uid="{00000000-0005-0000-0000-0000F6140000}"/>
    <cellStyle name="Total 2 3 4 3 2" xfId="7001" xr:uid="{00000000-0005-0000-0000-0000ED140000}"/>
    <cellStyle name="Total 2 3 4 4" xfId="5636" xr:uid="{00000000-0005-0000-0000-0000E9140000}"/>
    <cellStyle name="Total 2 3 5" xfId="5076" xr:uid="{00000000-0005-0000-0000-0000F7140000}"/>
    <cellStyle name="Total 2 3 5 2" xfId="5077" xr:uid="{00000000-0005-0000-0000-0000F8140000}"/>
    <cellStyle name="Total 2 3 5 2 2" xfId="5693" xr:uid="{00000000-0005-0000-0000-0000EF140000}"/>
    <cellStyle name="Total 2 3 5 3" xfId="5078" xr:uid="{00000000-0005-0000-0000-0000F9140000}"/>
    <cellStyle name="Total 2 3 5 3 2" xfId="5872" xr:uid="{00000000-0005-0000-0000-0000F0140000}"/>
    <cellStyle name="Total 2 3 5 4" xfId="9558" xr:uid="{00000000-0005-0000-0000-0000EE140000}"/>
    <cellStyle name="Total 2 3 6" xfId="5079" xr:uid="{00000000-0005-0000-0000-0000FA140000}"/>
    <cellStyle name="Total 2 3 6 2" xfId="6808" xr:uid="{00000000-0005-0000-0000-0000F1140000}"/>
    <cellStyle name="Total 2 3 7" xfId="5080" xr:uid="{00000000-0005-0000-0000-0000FB140000}"/>
    <cellStyle name="Total 2 3 7 2" xfId="6810" xr:uid="{00000000-0005-0000-0000-0000F2140000}"/>
    <cellStyle name="Total 2 3 8" xfId="5081" xr:uid="{00000000-0005-0000-0000-0000FC140000}"/>
    <cellStyle name="Total 2 3 8 2" xfId="9382" xr:uid="{00000000-0005-0000-0000-0000F3140000}"/>
    <cellStyle name="Total 2 3 9" xfId="8977" xr:uid="{00000000-0005-0000-0000-0000D2140000}"/>
    <cellStyle name="Total 2 3_Classeur1" xfId="3701" xr:uid="{00000000-0005-0000-0000-0000FD140000}"/>
    <cellStyle name="Total 2 4" xfId="3702" xr:uid="{00000000-0005-0000-0000-0000FE140000}"/>
    <cellStyle name="Total 2 4 2" xfId="3703" xr:uid="{00000000-0005-0000-0000-0000FF140000}"/>
    <cellStyle name="Total 2 4 2 2" xfId="5082" xr:uid="{00000000-0005-0000-0000-000000150000}"/>
    <cellStyle name="Total 2 4 2 2 2" xfId="5083" xr:uid="{00000000-0005-0000-0000-000001150000}"/>
    <cellStyle name="Total 2 4 2 2 2 2" xfId="5547" xr:uid="{00000000-0005-0000-0000-0000F8140000}"/>
    <cellStyle name="Total 2 4 2 2 3" xfId="5084" xr:uid="{00000000-0005-0000-0000-000002150000}"/>
    <cellStyle name="Total 2 4 2 2 3 2" xfId="6809" xr:uid="{00000000-0005-0000-0000-0000F9140000}"/>
    <cellStyle name="Total 2 4 2 2 4" xfId="6757" xr:uid="{00000000-0005-0000-0000-0000F7140000}"/>
    <cellStyle name="Total 2 4 2 3" xfId="5085" xr:uid="{00000000-0005-0000-0000-000003150000}"/>
    <cellStyle name="Total 2 4 2 3 2" xfId="9045" xr:uid="{00000000-0005-0000-0000-0000FA140000}"/>
    <cellStyle name="Total 2 4 2 4" xfId="5086" xr:uid="{00000000-0005-0000-0000-000004150000}"/>
    <cellStyle name="Total 2 4 2 4 2" xfId="6626" xr:uid="{00000000-0005-0000-0000-0000FB140000}"/>
    <cellStyle name="Total 2 4 2 5" xfId="5087" xr:uid="{00000000-0005-0000-0000-000005150000}"/>
    <cellStyle name="Total 2 4 2 5 2" xfId="6408" xr:uid="{00000000-0005-0000-0000-0000FC140000}"/>
    <cellStyle name="Total 2 4 2 6" xfId="7347" xr:uid="{00000000-0005-0000-0000-0000F6140000}"/>
    <cellStyle name="Total 2 4 3" xfId="5088" xr:uid="{00000000-0005-0000-0000-000006150000}"/>
    <cellStyle name="Total 2 4 3 2" xfId="5089" xr:uid="{00000000-0005-0000-0000-000007150000}"/>
    <cellStyle name="Total 2 4 3 2 2" xfId="5090" xr:uid="{00000000-0005-0000-0000-000008150000}"/>
    <cellStyle name="Total 2 4 3 2 2 2" xfId="5873" xr:uid="{00000000-0005-0000-0000-0000FF140000}"/>
    <cellStyle name="Total 2 4 3 2 3" xfId="5091" xr:uid="{00000000-0005-0000-0000-000009150000}"/>
    <cellStyle name="Total 2 4 3 2 3 2" xfId="6852" xr:uid="{00000000-0005-0000-0000-000000150000}"/>
    <cellStyle name="Total 2 4 3 2 4" xfId="5692" xr:uid="{00000000-0005-0000-0000-0000FE140000}"/>
    <cellStyle name="Total 2 4 3 3" xfId="5092" xr:uid="{00000000-0005-0000-0000-00000A150000}"/>
    <cellStyle name="Total 2 4 3 3 2" xfId="5874" xr:uid="{00000000-0005-0000-0000-000001150000}"/>
    <cellStyle name="Total 2 4 3 4" xfId="7000" xr:uid="{00000000-0005-0000-0000-0000FD140000}"/>
    <cellStyle name="Total 2 4 4" xfId="5093" xr:uid="{00000000-0005-0000-0000-00000B150000}"/>
    <cellStyle name="Total 2 4 4 2" xfId="5094" xr:uid="{00000000-0005-0000-0000-00000C150000}"/>
    <cellStyle name="Total 2 4 4 2 2" xfId="5635" xr:uid="{00000000-0005-0000-0000-000003150000}"/>
    <cellStyle name="Total 2 4 4 3" xfId="5095" xr:uid="{00000000-0005-0000-0000-00000D150000}"/>
    <cellStyle name="Total 2 4 4 3 2" xfId="7453" xr:uid="{00000000-0005-0000-0000-000004150000}"/>
    <cellStyle name="Total 2 4 4 4" xfId="6853" xr:uid="{00000000-0005-0000-0000-000002150000}"/>
    <cellStyle name="Total 2 4 5" xfId="5096" xr:uid="{00000000-0005-0000-0000-00000E150000}"/>
    <cellStyle name="Total 2 4 5 2" xfId="9561" xr:uid="{00000000-0005-0000-0000-000005150000}"/>
    <cellStyle name="Total 2 4 6" xfId="5097" xr:uid="{00000000-0005-0000-0000-00000F150000}"/>
    <cellStyle name="Total 2 4 6 2" xfId="9046" xr:uid="{00000000-0005-0000-0000-000006150000}"/>
    <cellStyle name="Total 2 4 7" xfId="5098" xr:uid="{00000000-0005-0000-0000-000010150000}"/>
    <cellStyle name="Total 2 4 7 2" xfId="6625" xr:uid="{00000000-0005-0000-0000-000007150000}"/>
    <cellStyle name="Total 2 4 8" xfId="7342" xr:uid="{00000000-0005-0000-0000-0000F5140000}"/>
    <cellStyle name="Total 2 4_Classeur1" xfId="3704" xr:uid="{00000000-0005-0000-0000-000011150000}"/>
    <cellStyle name="Total 2 5" xfId="3705" xr:uid="{00000000-0005-0000-0000-000012150000}"/>
    <cellStyle name="Total 2 5 2" xfId="3706" xr:uid="{00000000-0005-0000-0000-000013150000}"/>
    <cellStyle name="Total 2 5 2 2" xfId="5099" xr:uid="{00000000-0005-0000-0000-000014150000}"/>
    <cellStyle name="Total 2 5 2 2 2" xfId="9516" xr:uid="{00000000-0005-0000-0000-00000B150000}"/>
    <cellStyle name="Total 2 5 2 3" xfId="5100" xr:uid="{00000000-0005-0000-0000-000015150000}"/>
    <cellStyle name="Total 2 5 2 3 2" xfId="5870" xr:uid="{00000000-0005-0000-0000-00000C150000}"/>
    <cellStyle name="Total 2 5 2 4" xfId="5101" xr:uid="{00000000-0005-0000-0000-000016150000}"/>
    <cellStyle name="Total 2 5 2 4 2" xfId="5691" xr:uid="{00000000-0005-0000-0000-00000D150000}"/>
    <cellStyle name="Total 2 5 2 5" xfId="5102" xr:uid="{00000000-0005-0000-0000-000017150000}"/>
    <cellStyle name="Total 2 5 2 5 2" xfId="5871" xr:uid="{00000000-0005-0000-0000-00000E150000}"/>
    <cellStyle name="Total 2 5 2 6" xfId="8980" xr:uid="{00000000-0005-0000-0000-00000A150000}"/>
    <cellStyle name="Total 2 5 3" xfId="5103" xr:uid="{00000000-0005-0000-0000-000018150000}"/>
    <cellStyle name="Total 2 5 3 2" xfId="6269" xr:uid="{00000000-0005-0000-0000-00000F150000}"/>
    <cellStyle name="Total 2 5 4" xfId="5104" xr:uid="{00000000-0005-0000-0000-000019150000}"/>
    <cellStyle name="Total 2 5 4 2" xfId="5875" xr:uid="{00000000-0005-0000-0000-000010150000}"/>
    <cellStyle name="Total 2 5 5" xfId="5105" xr:uid="{00000000-0005-0000-0000-00001A150000}"/>
    <cellStyle name="Total 2 5 5 2" xfId="9044" xr:uid="{00000000-0005-0000-0000-000011150000}"/>
    <cellStyle name="Total 2 5 6" xfId="9540" xr:uid="{00000000-0005-0000-0000-000009150000}"/>
    <cellStyle name="Total 2 5_Classeur1" xfId="3707" xr:uid="{00000000-0005-0000-0000-00001B150000}"/>
    <cellStyle name="Total 2 6" xfId="3708" xr:uid="{00000000-0005-0000-0000-00001C150000}"/>
    <cellStyle name="Total 2 6 2" xfId="3709" xr:uid="{00000000-0005-0000-0000-00001D150000}"/>
    <cellStyle name="Total 2 6 2 2" xfId="8979" xr:uid="{00000000-0005-0000-0000-000014150000}"/>
    <cellStyle name="Total 2 6 3" xfId="5106" xr:uid="{00000000-0005-0000-0000-00001E150000}"/>
    <cellStyle name="Total 2 6 3 2" xfId="6624" xr:uid="{00000000-0005-0000-0000-000015150000}"/>
    <cellStyle name="Total 2 6 4" xfId="5107" xr:uid="{00000000-0005-0000-0000-00001F150000}"/>
    <cellStyle name="Total 2 6 4 2" xfId="9517" xr:uid="{00000000-0005-0000-0000-000016150000}"/>
    <cellStyle name="Total 2 6 5" xfId="5108" xr:uid="{00000000-0005-0000-0000-000020150000}"/>
    <cellStyle name="Total 2 6 5 2" xfId="9557" xr:uid="{00000000-0005-0000-0000-000017150000}"/>
    <cellStyle name="Total 2 6 6" xfId="9449" xr:uid="{00000000-0005-0000-0000-000013150000}"/>
    <cellStyle name="Total 2 6_Classeur1" xfId="3710" xr:uid="{00000000-0005-0000-0000-000021150000}"/>
    <cellStyle name="Total 2 7" xfId="3711" xr:uid="{00000000-0005-0000-0000-000022150000}"/>
    <cellStyle name="Total 2 7 2" xfId="3712" xr:uid="{00000000-0005-0000-0000-000023150000}"/>
    <cellStyle name="Total 2 7 2 2" xfId="7345" xr:uid="{00000000-0005-0000-0000-00001A150000}"/>
    <cellStyle name="Total 2 7 3" xfId="5109" xr:uid="{00000000-0005-0000-0000-000024150000}"/>
    <cellStyle name="Total 2 7 3 2" xfId="9515" xr:uid="{00000000-0005-0000-0000-00001B150000}"/>
    <cellStyle name="Total 2 7 4" xfId="5110" xr:uid="{00000000-0005-0000-0000-000025150000}"/>
    <cellStyle name="Total 2 7 4 2" xfId="5634" xr:uid="{00000000-0005-0000-0000-00001C150000}"/>
    <cellStyle name="Total 2 7 5" xfId="5111" xr:uid="{00000000-0005-0000-0000-000026150000}"/>
    <cellStyle name="Total 2 7 5 2" xfId="5690" xr:uid="{00000000-0005-0000-0000-00001D150000}"/>
    <cellStyle name="Total 2 7 6" xfId="5112" xr:uid="{00000000-0005-0000-0000-000027150000}"/>
    <cellStyle name="Total 2 7 6 2" xfId="5633" xr:uid="{00000000-0005-0000-0000-00001E150000}"/>
    <cellStyle name="Total 2 7 7" xfId="8976" xr:uid="{00000000-0005-0000-0000-000019150000}"/>
    <cellStyle name="Total 2 7_Classeur1" xfId="3713" xr:uid="{00000000-0005-0000-0000-000028150000}"/>
    <cellStyle name="Total 2 8" xfId="3714" xr:uid="{00000000-0005-0000-0000-000029150000}"/>
    <cellStyle name="Total 2 8 2" xfId="3715" xr:uid="{00000000-0005-0000-0000-00002A150000}"/>
    <cellStyle name="Total 2 8 2 2" xfId="9441" xr:uid="{00000000-0005-0000-0000-000021150000}"/>
    <cellStyle name="Total 2 8 3" xfId="6313" xr:uid="{00000000-0005-0000-0000-000020150000}"/>
    <cellStyle name="Total 2 8_Classeur1" xfId="3716" xr:uid="{00000000-0005-0000-0000-00002B150000}"/>
    <cellStyle name="Total 2 9" xfId="3717" xr:uid="{00000000-0005-0000-0000-00002C150000}"/>
    <cellStyle name="Total 2 9 2" xfId="3718" xr:uid="{00000000-0005-0000-0000-00002D150000}"/>
    <cellStyle name="Total 2 9 2 2" xfId="6312" xr:uid="{00000000-0005-0000-0000-000024150000}"/>
    <cellStyle name="Total 2 9 3" xfId="5662" xr:uid="{00000000-0005-0000-0000-000023150000}"/>
    <cellStyle name="Total 2 9_Classeur1" xfId="3719" xr:uid="{00000000-0005-0000-0000-00002E150000}"/>
    <cellStyle name="Total 2_Feuil1" xfId="3720" xr:uid="{00000000-0005-0000-0000-00002F150000}"/>
    <cellStyle name="Total 3" xfId="3721" xr:uid="{00000000-0005-0000-0000-000030150000}"/>
    <cellStyle name="Total 3 2" xfId="5113" xr:uid="{00000000-0005-0000-0000-000031150000}"/>
    <cellStyle name="Total 3 2 2" xfId="9518" xr:uid="{00000000-0005-0000-0000-000028150000}"/>
    <cellStyle name="Total 3 3" xfId="5114" xr:uid="{00000000-0005-0000-0000-000032150000}"/>
    <cellStyle name="Total 3 4" xfId="6691" xr:uid="{00000000-0005-0000-0000-000027150000}"/>
    <cellStyle name="un_chiffre_ap_virg" xfId="3722" xr:uid="{00000000-0005-0000-0000-000033150000}"/>
    <cellStyle name="Undefiniert" xfId="5115" xr:uid="{00000000-0005-0000-0000-000034150000}"/>
    <cellStyle name="Valuta (0)_DATI" xfId="3723" xr:uid="{00000000-0005-0000-0000-000035150000}"/>
    <cellStyle name="Valuta [0]_NEGS" xfId="5116" xr:uid="{00000000-0005-0000-0000-000036150000}"/>
    <cellStyle name="Valuta_NEGS" xfId="5117" xr:uid="{00000000-0005-0000-0000-000037150000}"/>
    <cellStyle name="Vérification 2" xfId="3724" xr:uid="{00000000-0005-0000-0000-000038150000}"/>
    <cellStyle name="Vérification 2 10" xfId="3725" xr:uid="{00000000-0005-0000-0000-000039150000}"/>
    <cellStyle name="Vérification 2 11" xfId="3726" xr:uid="{00000000-0005-0000-0000-00003A150000}"/>
    <cellStyle name="Vérification 2 2" xfId="3727" xr:uid="{00000000-0005-0000-0000-00003B150000}"/>
    <cellStyle name="Vérification 2 3" xfId="3728" xr:uid="{00000000-0005-0000-0000-00003C150000}"/>
    <cellStyle name="Vérification 2 4" xfId="3729" xr:uid="{00000000-0005-0000-0000-00003D150000}"/>
    <cellStyle name="Vérification 2 5" xfId="3730" xr:uid="{00000000-0005-0000-0000-00003E150000}"/>
    <cellStyle name="Vérification 2 6" xfId="3731" xr:uid="{00000000-0005-0000-0000-00003F150000}"/>
    <cellStyle name="Vérification 2 7" xfId="3732" xr:uid="{00000000-0005-0000-0000-000040150000}"/>
    <cellStyle name="Vérification 2 8" xfId="3733" xr:uid="{00000000-0005-0000-0000-000041150000}"/>
    <cellStyle name="Vérification 2 9" xfId="3734" xr:uid="{00000000-0005-0000-0000-000042150000}"/>
    <cellStyle name="Vérification 2_Feuil1" xfId="3735" xr:uid="{00000000-0005-0000-0000-000043150000}"/>
    <cellStyle name="Vérification 3" xfId="5118" xr:uid="{00000000-0005-0000-0000-000044150000}"/>
    <cellStyle name="Warning Text" xfId="3736" xr:uid="{00000000-0005-0000-0000-000045150000}"/>
    <cellStyle name="Year" xfId="5119" xr:uid="{00000000-0005-0000-0000-000046150000}"/>
    <cellStyle name="Year 2" xfId="5120" xr:uid="{00000000-0005-0000-0000-000047150000}"/>
    <cellStyle name="Year 2 2" xfId="8973" xr:uid="{00000000-0005-0000-0000-00003E150000}"/>
    <cellStyle name="Year 2 2 2" xfId="9658" xr:uid="{00000000-0005-0000-0000-00003E150000}"/>
    <cellStyle name="Year 2 3" xfId="6623" xr:uid="{00000000-0005-0000-0000-00003E150000}"/>
    <cellStyle name="Year 3" xfId="5121" xr:uid="{00000000-0005-0000-0000-000048150000}"/>
    <cellStyle name="Year 3 2" xfId="8974" xr:uid="{00000000-0005-0000-0000-00003F150000}"/>
    <cellStyle name="Year 3 2 2" xfId="9659" xr:uid="{00000000-0005-0000-0000-00003F150000}"/>
    <cellStyle name="Year 3 3" xfId="9514" xr:uid="{00000000-0005-0000-0000-00003F150000}"/>
    <cellStyle name="Year 4" xfId="8972" xr:uid="{00000000-0005-0000-0000-00003D150000}"/>
    <cellStyle name="Year 4 2" xfId="9434" xr:uid="{00000000-0005-0000-0000-00003D150000}"/>
    <cellStyle name="Year 5" xfId="9043" xr:uid="{00000000-0005-0000-0000-00003D150000}"/>
    <cellStyle name="YearInput" xfId="5122" xr:uid="{00000000-0005-0000-0000-000049150000}"/>
    <cellStyle name="Yen" xfId="5123" xr:uid="{00000000-0005-0000-0000-00004A150000}"/>
    <cellStyle name="一般_Sheet1" xfId="3737" xr:uid="{00000000-0005-0000-0000-00004B150000}"/>
    <cellStyle name="標準_貸借対照" xfId="5124" xr:uid="{00000000-0005-0000-0000-00004C150000}"/>
  </cellStyles>
  <dxfs count="0"/>
  <tableStyles count="0" defaultTableStyle="TableStyleMedium2" defaultPivotStyle="PivotStyleLight16"/>
  <colors>
    <mruColors>
      <color rgb="FF82BE00"/>
      <color rgb="FFA1006B"/>
      <color rgb="FFCD0037"/>
      <color rgb="FFB9B9B9"/>
      <color rgb="FF6E1E78"/>
      <color rgb="FF009AA6"/>
      <color rgb="FFE1B612"/>
      <color rgb="FFE1E1E1"/>
      <color rgb="FFA0A0A0"/>
      <color rgb="FFD52B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97652</xdr:colOff>
      <xdr:row>0</xdr:row>
      <xdr:rowOff>664837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750794" cy="6648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81492</xdr:colOff>
      <xdr:row>0</xdr:row>
      <xdr:rowOff>742950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B7F35F6-C560-46FB-9EE0-8BFC55ECED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90575" cy="742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34785</xdr:colOff>
      <xdr:row>1</xdr:row>
      <xdr:rowOff>9525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96785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603250</xdr:colOff>
      <xdr:row>2</xdr:row>
      <xdr:rowOff>120528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DC7B554-03C7-4056-89A6-9ECC708656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03250" cy="105186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DTG-CERA/ESPACE_MR_PUBLIC/RFG/Transfert%20RFG/UG%20Alpes/03%2006%202021%20--%20Alpes%20et%20EMB%20version%20d&#233;finitive%20Inventaire%20Gares%20RF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Gares"/>
      <sheetName val="Listes à choix"/>
      <sheetName val="Feuil1"/>
    </sheetNames>
    <sheetDataSet>
      <sheetData sheetId="0"/>
      <sheetData sheetId="1">
        <row r="3">
          <cell r="A3" t="str">
            <v>OUI</v>
          </cell>
        </row>
        <row r="4">
          <cell r="A4" t="str">
            <v>NON</v>
          </cell>
        </row>
        <row r="17">
          <cell r="B17" t="str">
            <v>ZP SE</v>
          </cell>
          <cell r="F17" t="str">
            <v>Manche Nord</v>
          </cell>
        </row>
        <row r="18">
          <cell r="B18" t="str">
            <v>ZP Atlantique</v>
          </cell>
          <cell r="F18" t="str">
            <v>Centre Ouest</v>
          </cell>
        </row>
        <row r="19">
          <cell r="B19" t="str">
            <v>ZP NEN</v>
          </cell>
          <cell r="F19" t="str">
            <v>Nouvelle Aquitaine</v>
          </cell>
        </row>
        <row r="20">
          <cell r="B20" t="str">
            <v>DG IDF</v>
          </cell>
          <cell r="F20" t="str">
            <v>Grand Sud</v>
          </cell>
        </row>
        <row r="21">
          <cell r="F21" t="str">
            <v>Centre Est Rhône Alpin</v>
          </cell>
        </row>
        <row r="22">
          <cell r="F22" t="str">
            <v>Est Européen</v>
          </cell>
        </row>
        <row r="23">
          <cell r="F23" t="str">
            <v>Grandes gares parisiennes</v>
          </cell>
        </row>
        <row r="26">
          <cell r="F26" t="str">
            <v>IDF</v>
          </cell>
        </row>
        <row r="27">
          <cell r="F27" t="str">
            <v>Grand Ouest</v>
          </cell>
        </row>
        <row r="28">
          <cell r="F28" t="str">
            <v>Est et Sud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82BE00"/>
    <pageSetUpPr fitToPage="1"/>
  </sheetPr>
  <dimension ref="A1:X70"/>
  <sheetViews>
    <sheetView showGridLines="0" tabSelected="1" zoomScale="75" zoomScaleNormal="75" workbookViewId="0">
      <pane xSplit="2" ySplit="6" topLeftCell="K7" activePane="bottomRight" state="frozen"/>
      <selection pane="topRight" activeCell="B1" sqref="B1"/>
      <selection pane="bottomLeft" activeCell="A8" sqref="A8"/>
      <selection pane="bottomRight" activeCell="U29" sqref="U29"/>
    </sheetView>
  </sheetViews>
  <sheetFormatPr baseColWidth="10" defaultColWidth="11.42578125" defaultRowHeight="12.75"/>
  <cols>
    <col min="1" max="1" width="9.85546875" style="11" customWidth="1"/>
    <col min="2" max="2" width="72.140625" style="11" bestFit="1" customWidth="1"/>
    <col min="3" max="3" width="22.5703125" style="11" customWidth="1"/>
    <col min="4" max="4" width="24" style="11" customWidth="1"/>
    <col min="5" max="5" width="15.7109375" style="11" bestFit="1" customWidth="1"/>
    <col min="6" max="6" width="20.7109375" style="11" bestFit="1" customWidth="1"/>
    <col min="7" max="7" width="18.85546875" style="11" customWidth="1"/>
    <col min="8" max="8" width="35" style="11" customWidth="1"/>
    <col min="9" max="9" width="17.7109375" style="11" customWidth="1"/>
    <col min="10" max="12" width="22.5703125" style="11" customWidth="1"/>
    <col min="13" max="13" width="29.5703125" style="11" bestFit="1" customWidth="1"/>
    <col min="14" max="14" width="26.85546875" style="11" bestFit="1" customWidth="1"/>
    <col min="15" max="15" width="18.5703125" style="11" customWidth="1"/>
    <col min="16" max="16" width="21.28515625" style="11" customWidth="1"/>
    <col min="17" max="17" width="20.85546875" style="11" customWidth="1"/>
    <col min="18" max="18" width="22" style="11" customWidth="1"/>
    <col min="19" max="19" width="16.7109375" style="11" customWidth="1"/>
    <col min="20" max="20" width="18.5703125" style="11" customWidth="1"/>
    <col min="21" max="21" width="19.42578125" style="11" customWidth="1"/>
    <col min="22" max="16384" width="11.42578125" style="11"/>
  </cols>
  <sheetData>
    <row r="1" spans="2:24" ht="54.95" customHeight="1">
      <c r="B1" s="93" t="s">
        <v>4521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2:24" ht="27.75" customHeight="1" thickBot="1"/>
    <row r="3" spans="2:24" ht="23.25" customHeight="1" thickBot="1">
      <c r="B3" s="2" t="s">
        <v>2136</v>
      </c>
      <c r="C3" s="30" t="s">
        <v>2142</v>
      </c>
      <c r="D3" s="30" t="s">
        <v>4525</v>
      </c>
    </row>
    <row r="4" spans="2:24" ht="42.75" customHeight="1" thickBot="1">
      <c r="B4" s="58"/>
      <c r="C4" s="59"/>
      <c r="D4" s="31"/>
      <c r="E4" s="31"/>
      <c r="F4" s="31"/>
      <c r="G4" s="31"/>
      <c r="H4" s="31"/>
      <c r="I4" s="31"/>
      <c r="J4" s="31"/>
      <c r="K4" s="31"/>
      <c r="L4" s="31"/>
      <c r="M4" s="57"/>
      <c r="N4" s="32"/>
      <c r="O4" s="32"/>
      <c r="P4" s="32"/>
      <c r="Q4" s="33"/>
      <c r="R4" s="33"/>
      <c r="S4" s="33"/>
      <c r="T4" s="33"/>
      <c r="U4" s="33"/>
    </row>
    <row r="5" spans="2:24" ht="47.25" customHeight="1" thickBot="1">
      <c r="B5" s="12"/>
      <c r="C5" s="94" t="s">
        <v>0</v>
      </c>
      <c r="D5" s="94"/>
      <c r="E5" s="94"/>
      <c r="F5" s="94"/>
      <c r="G5" s="94" t="s">
        <v>1</v>
      </c>
      <c r="H5" s="94"/>
      <c r="I5" s="94"/>
      <c r="J5" s="94"/>
      <c r="K5" s="100" t="s">
        <v>2</v>
      </c>
      <c r="L5" s="101"/>
      <c r="M5" s="102"/>
      <c r="N5" s="35" t="s">
        <v>2129</v>
      </c>
      <c r="O5" s="98" t="s">
        <v>3</v>
      </c>
      <c r="P5" s="99"/>
      <c r="Q5" s="95" t="s">
        <v>2121</v>
      </c>
      <c r="R5" s="96"/>
      <c r="S5" s="96"/>
      <c r="T5" s="96"/>
      <c r="U5" s="97"/>
    </row>
    <row r="6" spans="2:24" ht="72.75" customHeight="1" thickBot="1">
      <c r="B6" s="25" t="s">
        <v>2127</v>
      </c>
      <c r="C6" s="26" t="s">
        <v>4</v>
      </c>
      <c r="D6" s="26" t="s">
        <v>2141</v>
      </c>
      <c r="E6" s="26" t="s">
        <v>5</v>
      </c>
      <c r="F6" s="26" t="s">
        <v>6</v>
      </c>
      <c r="G6" s="26" t="s">
        <v>4</v>
      </c>
      <c r="H6" s="26" t="s">
        <v>2141</v>
      </c>
      <c r="I6" s="26" t="s">
        <v>5</v>
      </c>
      <c r="J6" s="26" t="s">
        <v>6</v>
      </c>
      <c r="K6" s="26" t="s">
        <v>4</v>
      </c>
      <c r="L6" s="26" t="s">
        <v>2141</v>
      </c>
      <c r="M6" s="26" t="s">
        <v>6</v>
      </c>
      <c r="N6" s="26" t="s">
        <v>4</v>
      </c>
      <c r="O6" s="26" t="s">
        <v>4</v>
      </c>
      <c r="P6" s="26" t="s">
        <v>2141</v>
      </c>
      <c r="Q6" s="26" t="s">
        <v>4</v>
      </c>
      <c r="R6" s="26" t="s">
        <v>2141</v>
      </c>
      <c r="S6" s="26" t="s">
        <v>5</v>
      </c>
      <c r="T6" s="26" t="s">
        <v>6</v>
      </c>
      <c r="U6" s="26" t="s">
        <v>7</v>
      </c>
    </row>
    <row r="7" spans="2:24" ht="20.100000000000001" customHeight="1" thickBot="1">
      <c r="B7" s="22" t="s">
        <v>8</v>
      </c>
      <c r="C7" s="34">
        <v>10849.926109285174</v>
      </c>
      <c r="D7" s="34">
        <v>3704.0163542988548</v>
      </c>
      <c r="E7" s="34">
        <v>0</v>
      </c>
      <c r="F7" s="34">
        <v>14553.942463584028</v>
      </c>
      <c r="G7" s="34"/>
      <c r="H7" s="34"/>
      <c r="I7" s="34"/>
      <c r="J7" s="34"/>
      <c r="K7" s="34">
        <v>85.219621707597611</v>
      </c>
      <c r="L7" s="34">
        <v>82.132405617174015</v>
      </c>
      <c r="M7" s="34">
        <v>167.35202732477163</v>
      </c>
      <c r="N7" s="34">
        <v>1791.8292027608568</v>
      </c>
      <c r="O7" s="34">
        <v>770.22504555627245</v>
      </c>
      <c r="P7" s="34">
        <v>380.36946222630894</v>
      </c>
      <c r="Q7" s="34">
        <v>4293.5026290283386</v>
      </c>
      <c r="R7" s="34">
        <v>2470.0709212796519</v>
      </c>
      <c r="S7" s="34">
        <v>0</v>
      </c>
      <c r="T7" s="34">
        <v>5551.6984952303601</v>
      </c>
      <c r="U7" s="34">
        <v>-1211.875055077631</v>
      </c>
      <c r="V7" s="15"/>
      <c r="W7" s="15"/>
      <c r="X7" s="15"/>
    </row>
    <row r="8" spans="2:24" ht="20.100000000000001" customHeight="1" thickBot="1">
      <c r="B8" s="22" t="s">
        <v>9</v>
      </c>
      <c r="C8" s="34">
        <v>5721.8080790643289</v>
      </c>
      <c r="D8" s="34">
        <v>1419.8537160425089</v>
      </c>
      <c r="E8" s="34">
        <v>0</v>
      </c>
      <c r="F8" s="34">
        <v>7141.6617951068374</v>
      </c>
      <c r="G8" s="34"/>
      <c r="H8" s="34"/>
      <c r="I8" s="34"/>
      <c r="J8" s="34"/>
      <c r="K8" s="34" t="s">
        <v>2143</v>
      </c>
      <c r="L8" s="34" t="s">
        <v>2143</v>
      </c>
      <c r="M8" s="34"/>
      <c r="N8" s="34">
        <v>732.88316395035383</v>
      </c>
      <c r="O8" s="6">
        <v>513.84315774908339</v>
      </c>
      <c r="P8" s="6">
        <v>227.20703658591245</v>
      </c>
      <c r="Q8" s="6">
        <v>2512.4959693174842</v>
      </c>
      <c r="R8" s="6">
        <v>1236.6804323757131</v>
      </c>
      <c r="S8" s="6">
        <v>0</v>
      </c>
      <c r="T8" s="34">
        <v>3351.2732194874407</v>
      </c>
      <c r="U8" s="34">
        <v>-397.9031822057562</v>
      </c>
      <c r="V8" s="15"/>
      <c r="W8" s="15"/>
      <c r="X8" s="15"/>
    </row>
    <row r="9" spans="2:24" ht="21" customHeight="1" thickBot="1">
      <c r="B9" s="22" t="s">
        <v>10</v>
      </c>
      <c r="C9" s="34">
        <v>3888.6298258183051</v>
      </c>
      <c r="D9" s="34">
        <v>1259.9523343126716</v>
      </c>
      <c r="E9" s="34">
        <v>0</v>
      </c>
      <c r="F9" s="34">
        <v>5148.5821601309763</v>
      </c>
      <c r="G9" s="34"/>
      <c r="H9" s="34"/>
      <c r="I9" s="34"/>
      <c r="J9" s="34"/>
      <c r="K9" s="34" t="s">
        <v>2143</v>
      </c>
      <c r="L9" s="34" t="s">
        <v>2143</v>
      </c>
      <c r="M9" s="34"/>
      <c r="N9" s="34">
        <v>1497.5246067278085</v>
      </c>
      <c r="O9" s="6">
        <v>387.50054563620733</v>
      </c>
      <c r="P9" s="6">
        <v>117.53080812758195</v>
      </c>
      <c r="Q9" s="6">
        <v>1950.1415081614307</v>
      </c>
      <c r="R9" s="6">
        <v>1038.313979285844</v>
      </c>
      <c r="S9" s="6">
        <v>0</v>
      </c>
      <c r="T9" s="34">
        <v>2240.7703514048399</v>
      </c>
      <c r="U9" s="34">
        <v>-747.68513604243515</v>
      </c>
      <c r="V9" s="15"/>
      <c r="W9" s="15"/>
      <c r="X9" s="15"/>
    </row>
    <row r="10" spans="2:24" ht="21" customHeight="1" thickBot="1">
      <c r="B10" s="22" t="s">
        <v>11</v>
      </c>
      <c r="C10" s="34">
        <v>8374.7244114628174</v>
      </c>
      <c r="D10" s="34">
        <v>3420.8569912086045</v>
      </c>
      <c r="E10" s="34">
        <v>0</v>
      </c>
      <c r="F10" s="34">
        <v>11795.581402671423</v>
      </c>
      <c r="G10" s="34"/>
      <c r="H10" s="34"/>
      <c r="I10" s="34"/>
      <c r="J10" s="34"/>
      <c r="K10" s="34" t="s">
        <v>2143</v>
      </c>
      <c r="L10" s="34" t="s">
        <v>2143</v>
      </c>
      <c r="M10" s="34"/>
      <c r="N10" s="34">
        <v>1444.0410491205851</v>
      </c>
      <c r="O10" s="6">
        <v>560.13276948543285</v>
      </c>
      <c r="P10" s="6">
        <v>389.06336033575383</v>
      </c>
      <c r="Q10" s="6">
        <v>2901.5241822929852</v>
      </c>
      <c r="R10" s="6">
        <v>1920.1837634073106</v>
      </c>
      <c r="S10" s="6">
        <v>0</v>
      </c>
      <c r="T10" s="34">
        <v>4136.4259783540001</v>
      </c>
      <c r="U10" s="34">
        <v>-685.28196734629569</v>
      </c>
      <c r="V10" s="15"/>
      <c r="W10" s="15"/>
      <c r="X10" s="15"/>
    </row>
    <row r="11" spans="2:24" ht="21" customHeight="1" thickBot="1">
      <c r="B11" s="22" t="s">
        <v>12</v>
      </c>
      <c r="C11" s="34">
        <v>7904.1417623529878</v>
      </c>
      <c r="D11" s="34">
        <v>3105.9790119299105</v>
      </c>
      <c r="E11" s="34">
        <v>0</v>
      </c>
      <c r="F11" s="34">
        <v>11010.120774282899</v>
      </c>
      <c r="G11" s="34"/>
      <c r="H11" s="34"/>
      <c r="I11" s="34"/>
      <c r="J11" s="34"/>
      <c r="K11" s="34" t="s">
        <v>2143</v>
      </c>
      <c r="L11" s="34" t="s">
        <v>2143</v>
      </c>
      <c r="M11" s="34"/>
      <c r="N11" s="34">
        <v>934.45794989714</v>
      </c>
      <c r="O11" s="6">
        <v>685.95480580130038</v>
      </c>
      <c r="P11" s="6">
        <v>286.20379445393195</v>
      </c>
      <c r="Q11" s="6">
        <v>4548.1053225014875</v>
      </c>
      <c r="R11" s="6">
        <v>3198.989729762251</v>
      </c>
      <c r="S11" s="6">
        <v>0</v>
      </c>
      <c r="T11" s="34">
        <v>5537.1247524350401</v>
      </c>
      <c r="U11" s="34">
        <v>-2209.9702998286989</v>
      </c>
      <c r="V11" s="15"/>
      <c r="W11" s="15"/>
      <c r="X11" s="15"/>
    </row>
    <row r="12" spans="2:24" ht="21" customHeight="1" thickBot="1">
      <c r="B12" s="22" t="s">
        <v>13</v>
      </c>
      <c r="C12" s="34">
        <v>3898.259233462843</v>
      </c>
      <c r="D12" s="34">
        <v>1919.8563525558918</v>
      </c>
      <c r="E12" s="34">
        <v>0</v>
      </c>
      <c r="F12" s="34">
        <v>5818.1155860187346</v>
      </c>
      <c r="G12" s="34"/>
      <c r="H12" s="34"/>
      <c r="I12" s="34"/>
      <c r="J12" s="34"/>
      <c r="K12" s="34" t="s">
        <v>2143</v>
      </c>
      <c r="L12" s="34" t="s">
        <v>2143</v>
      </c>
      <c r="M12" s="34"/>
      <c r="N12" s="34">
        <v>802.64001424478579</v>
      </c>
      <c r="O12" s="6">
        <v>617.4937680172028</v>
      </c>
      <c r="P12" s="6">
        <v>260.77902164763566</v>
      </c>
      <c r="Q12" s="6">
        <v>1792.128451590896</v>
      </c>
      <c r="R12" s="6">
        <v>1304.0859841570655</v>
      </c>
      <c r="S12" s="6">
        <v>0</v>
      </c>
      <c r="T12" s="34">
        <v>1699.35445770464</v>
      </c>
      <c r="U12" s="34">
        <v>-1396.8599780433215</v>
      </c>
      <c r="V12" s="15"/>
      <c r="W12" s="15"/>
      <c r="X12" s="15"/>
    </row>
    <row r="13" spans="2:24" ht="21" customHeight="1" thickBot="1">
      <c r="B13" s="22" t="s">
        <v>14</v>
      </c>
      <c r="C13" s="34">
        <v>5909.6182461145881</v>
      </c>
      <c r="D13" s="34">
        <v>1586.3212965116256</v>
      </c>
      <c r="E13" s="34">
        <v>0</v>
      </c>
      <c r="F13" s="34">
        <v>7495.9395426262145</v>
      </c>
      <c r="G13" s="34"/>
      <c r="H13" s="34"/>
      <c r="I13" s="34"/>
      <c r="J13" s="34"/>
      <c r="K13" s="34" t="s">
        <v>2143</v>
      </c>
      <c r="L13" s="34" t="s">
        <v>2143</v>
      </c>
      <c r="M13" s="34"/>
      <c r="N13" s="34">
        <v>1251.3593106908456</v>
      </c>
      <c r="O13" s="6">
        <v>873.30825203898837</v>
      </c>
      <c r="P13" s="6">
        <v>232.86330266313701</v>
      </c>
      <c r="Q13" s="6">
        <v>2739.1467642703437</v>
      </c>
      <c r="R13" s="6">
        <v>1464.8305739870739</v>
      </c>
      <c r="S13" s="6">
        <v>0</v>
      </c>
      <c r="T13" s="34">
        <v>3204.7884636903609</v>
      </c>
      <c r="U13" s="34">
        <v>-999.18887456705704</v>
      </c>
      <c r="V13" s="15"/>
      <c r="W13" s="15"/>
      <c r="X13" s="15"/>
    </row>
    <row r="14" spans="2:24" ht="21" customHeight="1" thickBot="1">
      <c r="B14" s="22" t="s">
        <v>15</v>
      </c>
      <c r="C14" s="34">
        <v>12074.576606992974</v>
      </c>
      <c r="D14" s="34">
        <v>6223.0121055759018</v>
      </c>
      <c r="E14" s="34">
        <v>0</v>
      </c>
      <c r="F14" s="34">
        <v>18297.588712568875</v>
      </c>
      <c r="G14" s="34"/>
      <c r="H14" s="34"/>
      <c r="I14" s="34"/>
      <c r="J14" s="34"/>
      <c r="K14" s="34" t="s">
        <v>2143</v>
      </c>
      <c r="L14" s="34" t="s">
        <v>2143</v>
      </c>
      <c r="M14" s="34"/>
      <c r="N14" s="34">
        <v>4357.3250370212045</v>
      </c>
      <c r="O14" s="6">
        <v>874.16348362451674</v>
      </c>
      <c r="P14" s="6">
        <v>189.65426016080673</v>
      </c>
      <c r="Q14" s="6">
        <v>5397.2234271794077</v>
      </c>
      <c r="R14" s="6">
        <v>3144.5293284996965</v>
      </c>
      <c r="S14" s="6">
        <v>0</v>
      </c>
      <c r="T14" s="34">
        <v>5587.9231848916006</v>
      </c>
      <c r="U14" s="34">
        <v>-2953.8295707875045</v>
      </c>
      <c r="V14" s="15"/>
      <c r="W14" s="15"/>
      <c r="X14" s="15"/>
    </row>
    <row r="15" spans="2:24" ht="21" customHeight="1" thickBot="1">
      <c r="B15" s="22" t="s">
        <v>16</v>
      </c>
      <c r="C15" s="34">
        <v>8645.2074109943096</v>
      </c>
      <c r="D15" s="34">
        <v>2885.9946949462883</v>
      </c>
      <c r="E15" s="34">
        <v>0</v>
      </c>
      <c r="F15" s="34">
        <v>11531.2021059406</v>
      </c>
      <c r="G15" s="34"/>
      <c r="H15" s="34"/>
      <c r="I15" s="34"/>
      <c r="J15" s="34"/>
      <c r="K15" s="34" t="s">
        <v>2143</v>
      </c>
      <c r="L15" s="34" t="s">
        <v>2143</v>
      </c>
      <c r="M15" s="34"/>
      <c r="N15" s="34">
        <v>2126.1574832524029</v>
      </c>
      <c r="O15" s="6">
        <v>702.916316786229</v>
      </c>
      <c r="P15" s="6">
        <v>202.93200742353025</v>
      </c>
      <c r="Q15" s="6">
        <v>3718.772183308427</v>
      </c>
      <c r="R15" s="6">
        <v>2141.4737596201257</v>
      </c>
      <c r="S15" s="6">
        <v>0</v>
      </c>
      <c r="T15" s="34">
        <v>3147.8517576633999</v>
      </c>
      <c r="U15" s="34">
        <v>-2712.3941852651528</v>
      </c>
      <c r="V15" s="15"/>
      <c r="W15" s="15"/>
      <c r="X15" s="15"/>
    </row>
    <row r="16" spans="2:24" ht="21" customHeight="1" thickBot="1">
      <c r="B16" s="22" t="s">
        <v>17</v>
      </c>
      <c r="C16" s="34">
        <v>8240.7361999908335</v>
      </c>
      <c r="D16" s="34">
        <v>1733.5013111079293</v>
      </c>
      <c r="E16" s="34">
        <v>-444.24109439590893</v>
      </c>
      <c r="F16" s="34">
        <v>9529.9964167028538</v>
      </c>
      <c r="G16" s="34"/>
      <c r="H16" s="34"/>
      <c r="I16" s="34"/>
      <c r="J16" s="34"/>
      <c r="K16" s="34" t="s">
        <v>2143</v>
      </c>
      <c r="L16" s="34" t="s">
        <v>2143</v>
      </c>
      <c r="M16" s="34"/>
      <c r="N16" s="34">
        <v>1307.0851370763103</v>
      </c>
      <c r="O16" s="6">
        <v>889.61274321661847</v>
      </c>
      <c r="P16" s="6">
        <v>142.01021947722529</v>
      </c>
      <c r="Q16" s="6">
        <v>2907.8899496810827</v>
      </c>
      <c r="R16" s="6">
        <v>1040.8821605595799</v>
      </c>
      <c r="S16" s="6">
        <v>444.2410943959087</v>
      </c>
      <c r="T16" s="34">
        <v>4837.25429903248</v>
      </c>
      <c r="U16" s="34">
        <v>444.24109439590944</v>
      </c>
      <c r="V16" s="15"/>
      <c r="W16" s="15"/>
      <c r="X16" s="15"/>
    </row>
    <row r="17" spans="2:24" ht="21" customHeight="1" thickBot="1">
      <c r="B17" s="22" t="s">
        <v>18</v>
      </c>
      <c r="C17" s="34">
        <v>6471.6250696983207</v>
      </c>
      <c r="D17" s="34">
        <v>1366.6308239623841</v>
      </c>
      <c r="E17" s="34">
        <v>0</v>
      </c>
      <c r="F17" s="34">
        <v>7838.2558936607047</v>
      </c>
      <c r="G17" s="34"/>
      <c r="H17" s="34"/>
      <c r="I17" s="34"/>
      <c r="J17" s="34"/>
      <c r="K17" s="34">
        <v>97.014092537502933</v>
      </c>
      <c r="L17" s="34">
        <v>63.071111608856619</v>
      </c>
      <c r="M17" s="34">
        <v>160.08520414635956</v>
      </c>
      <c r="N17" s="34">
        <v>1136.7826720500736</v>
      </c>
      <c r="O17" s="6">
        <v>449.3115810518965</v>
      </c>
      <c r="P17" s="6">
        <v>74.836887083427953</v>
      </c>
      <c r="Q17" s="6">
        <v>2402.1845777880267</v>
      </c>
      <c r="R17" s="6">
        <v>1152.22333835515</v>
      </c>
      <c r="S17" s="6">
        <v>0</v>
      </c>
      <c r="T17" s="34">
        <v>2658.0254696200795</v>
      </c>
      <c r="U17" s="34">
        <v>-896.38244652309686</v>
      </c>
      <c r="V17" s="15"/>
      <c r="W17" s="15"/>
      <c r="X17" s="15"/>
    </row>
    <row r="18" spans="2:24" ht="21" customHeight="1" thickBot="1">
      <c r="B18" s="22" t="s">
        <v>2133</v>
      </c>
      <c r="C18" s="34">
        <v>8880.3045935404934</v>
      </c>
      <c r="D18" s="34">
        <v>5194.2552709766114</v>
      </c>
      <c r="E18" s="34">
        <v>-455.70346521124617</v>
      </c>
      <c r="F18" s="34">
        <v>13618.856399305858</v>
      </c>
      <c r="G18" s="34"/>
      <c r="H18" s="34"/>
      <c r="I18" s="34"/>
      <c r="J18" s="34"/>
      <c r="K18" s="34">
        <v>254.04613362863353</v>
      </c>
      <c r="L18" s="34">
        <v>289.25596499279175</v>
      </c>
      <c r="M18" s="34">
        <v>543.30209862142533</v>
      </c>
      <c r="N18" s="34">
        <v>917.09276460718615</v>
      </c>
      <c r="O18" s="6">
        <v>377.96347388406605</v>
      </c>
      <c r="P18" s="6">
        <v>71.32718793725347</v>
      </c>
      <c r="Q18" s="6">
        <v>5993.1306950632661</v>
      </c>
      <c r="R18" s="6">
        <v>1204.6924455376434</v>
      </c>
      <c r="S18" s="6">
        <v>455.70346521124583</v>
      </c>
      <c r="T18" s="34">
        <v>8109.2300710234022</v>
      </c>
      <c r="U18" s="34">
        <v>455.70346521124617</v>
      </c>
      <c r="V18" s="15"/>
      <c r="W18" s="15"/>
      <c r="X18" s="15"/>
    </row>
    <row r="19" spans="2:24" ht="21" customHeight="1" thickBot="1">
      <c r="B19" s="22" t="s">
        <v>2134</v>
      </c>
      <c r="C19" s="34">
        <v>9814.4459646025425</v>
      </c>
      <c r="D19" s="34">
        <v>4142.9306801369657</v>
      </c>
      <c r="E19" s="34">
        <v>-2142.3070750538182</v>
      </c>
      <c r="F19" s="34">
        <v>11815.069569685689</v>
      </c>
      <c r="G19" s="34"/>
      <c r="H19" s="34"/>
      <c r="I19" s="34"/>
      <c r="J19" s="34"/>
      <c r="K19" s="34">
        <v>148.09333880843064</v>
      </c>
      <c r="L19" s="34">
        <v>155.17811915434805</v>
      </c>
      <c r="M19" s="34">
        <v>303.2714579627787</v>
      </c>
      <c r="N19" s="34">
        <v>1332.756796685137</v>
      </c>
      <c r="O19" s="6">
        <v>151.25691347895057</v>
      </c>
      <c r="P19" s="6">
        <v>42.4014668652461</v>
      </c>
      <c r="Q19" s="6">
        <v>3147.2366101553202</v>
      </c>
      <c r="R19" s="6">
        <v>1135.7624235986441</v>
      </c>
      <c r="S19" s="6">
        <v>2142.3070750538177</v>
      </c>
      <c r="T19" s="34">
        <v>8567.613183861602</v>
      </c>
      <c r="U19" s="34">
        <v>2142.3070750538204</v>
      </c>
      <c r="V19" s="15"/>
      <c r="W19" s="15"/>
      <c r="X19" s="15"/>
    </row>
    <row r="20" spans="2:24" ht="21" customHeight="1" thickBot="1">
      <c r="B20" s="22" t="s">
        <v>2135</v>
      </c>
      <c r="C20" s="34">
        <v>4444.1268010274825</v>
      </c>
      <c r="D20" s="34">
        <v>953.45944703966961</v>
      </c>
      <c r="E20" s="34">
        <v>-353.51630908656983</v>
      </c>
      <c r="F20" s="34">
        <v>5044.0699389805823</v>
      </c>
      <c r="G20" s="34"/>
      <c r="H20" s="34"/>
      <c r="I20" s="34"/>
      <c r="J20" s="34"/>
      <c r="K20" s="34" t="s">
        <v>2143</v>
      </c>
      <c r="L20" s="34" t="s">
        <v>2143</v>
      </c>
      <c r="M20" s="34"/>
      <c r="N20" s="34">
        <v>631.92252243734958</v>
      </c>
      <c r="O20" s="6">
        <v>100.93715072220868</v>
      </c>
      <c r="P20" s="6">
        <v>29.810250980573766</v>
      </c>
      <c r="Q20" s="6">
        <v>602.00948057787105</v>
      </c>
      <c r="R20" s="6">
        <v>188.93841830298939</v>
      </c>
      <c r="S20" s="6">
        <v>353.51630908656983</v>
      </c>
      <c r="T20" s="34">
        <v>1497.9805170539998</v>
      </c>
      <c r="U20" s="34">
        <v>353.51630908656961</v>
      </c>
      <c r="V20" s="15"/>
      <c r="W20" s="15"/>
      <c r="X20" s="15"/>
    </row>
    <row r="21" spans="2:24" ht="21" customHeight="1" thickBot="1">
      <c r="B21" s="22" t="s">
        <v>2131</v>
      </c>
      <c r="C21" s="34">
        <v>3736.705030361069</v>
      </c>
      <c r="D21" s="34">
        <v>1445.0106886233164</v>
      </c>
      <c r="E21" s="34">
        <v>0</v>
      </c>
      <c r="F21" s="34">
        <v>5181.7157189843847</v>
      </c>
      <c r="G21" s="34"/>
      <c r="H21" s="34"/>
      <c r="I21" s="34"/>
      <c r="J21" s="34"/>
      <c r="K21" s="34" t="s">
        <v>2143</v>
      </c>
      <c r="L21" s="34" t="s">
        <v>2143</v>
      </c>
      <c r="M21" s="34"/>
      <c r="N21" s="34">
        <v>256.98398554340008</v>
      </c>
      <c r="O21" s="6">
        <v>80.737766491699773</v>
      </c>
      <c r="P21" s="6">
        <v>35.602135913242051</v>
      </c>
      <c r="Q21" s="6">
        <v>1314.4411799125</v>
      </c>
      <c r="R21" s="6">
        <v>1505.2312165990434</v>
      </c>
      <c r="S21" s="6">
        <v>0</v>
      </c>
      <c r="T21" s="34">
        <v>1595.0322773067599</v>
      </c>
      <c r="U21" s="34">
        <v>-1224.6401192047836</v>
      </c>
      <c r="V21" s="15"/>
      <c r="W21" s="15"/>
      <c r="X21" s="15"/>
    </row>
    <row r="22" spans="2:24" ht="21" customHeight="1" thickBot="1">
      <c r="B22" s="22" t="s">
        <v>2132</v>
      </c>
      <c r="C22" s="34">
        <v>5346.729839262518</v>
      </c>
      <c r="D22" s="34">
        <v>1192.0750351199929</v>
      </c>
      <c r="E22" s="34">
        <v>-1363.6941406837586</v>
      </c>
      <c r="F22" s="34">
        <v>5175.1107336987516</v>
      </c>
      <c r="G22" s="34">
        <v>601.64301035896619</v>
      </c>
      <c r="H22" s="34">
        <v>72.218519072946634</v>
      </c>
      <c r="I22" s="34">
        <v>0</v>
      </c>
      <c r="J22" s="34">
        <v>673.8615294319128</v>
      </c>
      <c r="K22" s="34" t="s">
        <v>2143</v>
      </c>
      <c r="L22" s="34" t="s">
        <v>2143</v>
      </c>
      <c r="M22" s="34"/>
      <c r="N22" s="34">
        <v>1054.8009933078536</v>
      </c>
      <c r="O22" s="6">
        <v>217.67141898908406</v>
      </c>
      <c r="P22" s="6">
        <v>80.994558654663891</v>
      </c>
      <c r="Q22" s="6">
        <v>2164.343255458667</v>
      </c>
      <c r="R22" s="6">
        <v>542.76373180757537</v>
      </c>
      <c r="S22" s="6">
        <v>1363.6941406837586</v>
      </c>
      <c r="T22" s="34">
        <v>5434.4952686337592</v>
      </c>
      <c r="U22" s="34">
        <v>1363.6941406837586</v>
      </c>
      <c r="V22" s="15"/>
      <c r="W22" s="15"/>
      <c r="X22" s="15"/>
    </row>
    <row r="23" spans="2:24" ht="21" customHeight="1" thickBot="1">
      <c r="B23" s="22" t="s">
        <v>19</v>
      </c>
      <c r="C23" s="34">
        <v>20138.082168504563</v>
      </c>
      <c r="D23" s="34">
        <v>9920.952372001464</v>
      </c>
      <c r="E23" s="34">
        <v>0</v>
      </c>
      <c r="F23" s="34">
        <v>30059.034540506029</v>
      </c>
      <c r="G23" s="34">
        <v>48.415118799048379</v>
      </c>
      <c r="H23" s="34">
        <v>93.832025284783498</v>
      </c>
      <c r="I23" s="34">
        <v>0</v>
      </c>
      <c r="J23" s="34">
        <v>142.24714408383187</v>
      </c>
      <c r="K23" s="34">
        <v>32.398382125012553</v>
      </c>
      <c r="L23" s="34">
        <v>51.193562717428307</v>
      </c>
      <c r="M23" s="34">
        <v>83.591944842440853</v>
      </c>
      <c r="N23" s="34">
        <v>2954.3964609210293</v>
      </c>
      <c r="O23" s="6">
        <v>1755.7936809027772</v>
      </c>
      <c r="P23" s="6">
        <v>576.92406114323649</v>
      </c>
      <c r="Q23" s="6">
        <v>6816.766587103547</v>
      </c>
      <c r="R23" s="6">
        <v>4775.6308902810761</v>
      </c>
      <c r="S23" s="6">
        <v>0</v>
      </c>
      <c r="T23" s="34">
        <v>6108.85844393156</v>
      </c>
      <c r="U23" s="34">
        <v>-5483.539033453063</v>
      </c>
      <c r="V23" s="15"/>
      <c r="W23" s="15"/>
      <c r="X23" s="15"/>
    </row>
    <row r="24" spans="2:24" ht="21" customHeight="1" thickBot="1">
      <c r="B24" s="22" t="s">
        <v>20</v>
      </c>
      <c r="C24" s="34">
        <v>7818.9975278360125</v>
      </c>
      <c r="D24" s="34">
        <v>2059.7375868090735</v>
      </c>
      <c r="E24" s="34">
        <v>0</v>
      </c>
      <c r="F24" s="34">
        <v>9878.7351146450856</v>
      </c>
      <c r="G24" s="34"/>
      <c r="H24" s="34"/>
      <c r="I24" s="34"/>
      <c r="J24" s="34"/>
      <c r="K24" s="34" t="s">
        <v>2143</v>
      </c>
      <c r="L24" s="34" t="s">
        <v>2143</v>
      </c>
      <c r="M24" s="34"/>
      <c r="N24" s="34">
        <v>695.35467373893675</v>
      </c>
      <c r="O24" s="6">
        <v>299.03959830714189</v>
      </c>
      <c r="P24" s="6">
        <v>144.62279340559442</v>
      </c>
      <c r="Q24" s="6">
        <v>2992.546424286154</v>
      </c>
      <c r="R24" s="6">
        <v>2070.5850773248685</v>
      </c>
      <c r="S24" s="6">
        <v>0</v>
      </c>
      <c r="T24" s="34">
        <v>1636.7718503641197</v>
      </c>
      <c r="U24" s="34">
        <v>-3426.3596512469026</v>
      </c>
      <c r="V24" s="15"/>
      <c r="W24" s="15"/>
      <c r="X24" s="15"/>
    </row>
    <row r="25" spans="2:24" ht="21" customHeight="1" thickBot="1">
      <c r="B25" s="22" t="s">
        <v>21</v>
      </c>
      <c r="C25" s="34">
        <v>3024.2887183668931</v>
      </c>
      <c r="D25" s="34">
        <v>1246.3533277069607</v>
      </c>
      <c r="E25" s="34">
        <v>0</v>
      </c>
      <c r="F25" s="34">
        <v>4270.6420460738536</v>
      </c>
      <c r="G25" s="34"/>
      <c r="H25" s="34"/>
      <c r="I25" s="34"/>
      <c r="J25" s="34"/>
      <c r="K25" s="34" t="s">
        <v>2143</v>
      </c>
      <c r="L25" s="34" t="s">
        <v>2143</v>
      </c>
      <c r="M25" s="34"/>
      <c r="N25" s="34">
        <v>1205.6909390541305</v>
      </c>
      <c r="O25" s="6">
        <v>343.20446843408723</v>
      </c>
      <c r="P25" s="6">
        <v>90.4681388650543</v>
      </c>
      <c r="Q25" s="6">
        <v>598.31272171818694</v>
      </c>
      <c r="R25" s="6">
        <v>359.63131858506074</v>
      </c>
      <c r="S25" s="6">
        <v>0</v>
      </c>
      <c r="T25" s="34">
        <v>467.09454864991994</v>
      </c>
      <c r="U25" s="34">
        <v>-490.84949165332785</v>
      </c>
      <c r="V25" s="15"/>
      <c r="W25" s="15"/>
      <c r="X25" s="15"/>
    </row>
    <row r="26" spans="2:24" ht="21" customHeight="1" thickBot="1">
      <c r="B26" s="22" t="s">
        <v>22</v>
      </c>
      <c r="C26" s="34">
        <v>5744.5207460456677</v>
      </c>
      <c r="D26" s="34">
        <v>2805.0710744082803</v>
      </c>
      <c r="E26" s="34">
        <v>0</v>
      </c>
      <c r="F26" s="34">
        <v>8549.5918204539466</v>
      </c>
      <c r="G26" s="34"/>
      <c r="H26" s="34"/>
      <c r="I26" s="34"/>
      <c r="J26" s="34"/>
      <c r="K26" s="34" t="s">
        <v>2143</v>
      </c>
      <c r="L26" s="34" t="s">
        <v>2143</v>
      </c>
      <c r="M26" s="34"/>
      <c r="N26" s="34">
        <v>647.02657362139325</v>
      </c>
      <c r="O26" s="6">
        <v>572.05159161298002</v>
      </c>
      <c r="P26" s="6">
        <v>136.96218215524809</v>
      </c>
      <c r="Q26" s="6">
        <v>2009.2489857227381</v>
      </c>
      <c r="R26" s="6">
        <v>1057.55901543599</v>
      </c>
      <c r="S26" s="6">
        <v>0</v>
      </c>
      <c r="T26" s="34">
        <v>1286.89868964732</v>
      </c>
      <c r="U26" s="34">
        <v>-1779.9093115114083</v>
      </c>
      <c r="V26" s="15"/>
      <c r="W26" s="15"/>
      <c r="X26" s="15"/>
    </row>
    <row r="27" spans="2:24" ht="21" customHeight="1" thickBot="1">
      <c r="B27" s="22" t="s">
        <v>23</v>
      </c>
      <c r="C27" s="34">
        <v>16533.71519941913</v>
      </c>
      <c r="D27" s="34">
        <v>5783.9693329008951</v>
      </c>
      <c r="E27" s="34">
        <v>0</v>
      </c>
      <c r="F27" s="34">
        <v>22317.684532320025</v>
      </c>
      <c r="G27" s="34"/>
      <c r="H27" s="34"/>
      <c r="I27" s="34"/>
      <c r="J27" s="34"/>
      <c r="K27" s="34" t="s">
        <v>2143</v>
      </c>
      <c r="L27" s="34" t="s">
        <v>2143</v>
      </c>
      <c r="M27" s="34"/>
      <c r="N27" s="34">
        <v>1313.1213402624137</v>
      </c>
      <c r="O27" s="6">
        <v>705.25300746226935</v>
      </c>
      <c r="P27" s="6">
        <v>166.64904479787327</v>
      </c>
      <c r="Q27" s="6">
        <v>5865.0178891895093</v>
      </c>
      <c r="R27" s="6">
        <v>3107.003210268882</v>
      </c>
      <c r="S27" s="6">
        <v>0</v>
      </c>
      <c r="T27" s="34">
        <v>3014.0906801423598</v>
      </c>
      <c r="U27" s="34">
        <v>-5957.9304193160333</v>
      </c>
      <c r="V27" s="15"/>
      <c r="W27" s="15"/>
      <c r="X27" s="15"/>
    </row>
    <row r="28" spans="2:24" ht="21" customHeight="1" thickBot="1">
      <c r="B28" s="22" t="s">
        <v>24</v>
      </c>
      <c r="C28" s="34">
        <v>19238.864957589103</v>
      </c>
      <c r="D28" s="34">
        <v>6520.6272391988632</v>
      </c>
      <c r="E28" s="34">
        <v>0</v>
      </c>
      <c r="F28" s="34">
        <v>25759.492196787967</v>
      </c>
      <c r="G28" s="34">
        <v>88.66925445220221</v>
      </c>
      <c r="H28" s="34">
        <v>20.700471473701665</v>
      </c>
      <c r="I28" s="34">
        <v>0</v>
      </c>
      <c r="J28" s="34">
        <v>109.36972592590386</v>
      </c>
      <c r="K28" s="34" t="s">
        <v>2143</v>
      </c>
      <c r="L28" s="34" t="s">
        <v>2143</v>
      </c>
      <c r="M28" s="34"/>
      <c r="N28" s="34">
        <v>1666.4462952659765</v>
      </c>
      <c r="O28" s="6">
        <v>1969.7666649222106</v>
      </c>
      <c r="P28" s="6">
        <v>567.9017438100409</v>
      </c>
      <c r="Q28" s="6">
        <v>4712.0744978563289</v>
      </c>
      <c r="R28" s="6">
        <v>2767.159539796748</v>
      </c>
      <c r="S28" s="6">
        <v>0</v>
      </c>
      <c r="T28" s="34">
        <v>3269.8093786556801</v>
      </c>
      <c r="U28" s="34">
        <v>-4209.4246589973982</v>
      </c>
      <c r="V28" s="15"/>
      <c r="W28" s="15"/>
      <c r="X28" s="15"/>
    </row>
    <row r="29" spans="2:24" ht="21" customHeight="1" thickBot="1">
      <c r="B29" s="22" t="s">
        <v>25</v>
      </c>
      <c r="C29" s="34">
        <v>261131.63894028982</v>
      </c>
      <c r="D29" s="34">
        <v>94575.496934077397</v>
      </c>
      <c r="E29" s="34">
        <v>0</v>
      </c>
      <c r="F29" s="34">
        <v>355707.13587436726</v>
      </c>
      <c r="G29" s="34"/>
      <c r="H29" s="34"/>
      <c r="I29" s="34"/>
      <c r="J29" s="34"/>
      <c r="K29" s="34" t="s">
        <v>2143</v>
      </c>
      <c r="L29" s="34" t="s">
        <v>2143</v>
      </c>
      <c r="M29" s="34"/>
      <c r="N29" s="34">
        <v>1379.6172776329811</v>
      </c>
      <c r="O29" s="6">
        <v>6758.4075406449374</v>
      </c>
      <c r="P29" s="6">
        <v>2169.9210123258476</v>
      </c>
      <c r="Q29" s="6">
        <v>45416.598829183211</v>
      </c>
      <c r="R29" s="6">
        <v>19766.830290921836</v>
      </c>
      <c r="S29" s="6">
        <v>0</v>
      </c>
      <c r="T29" s="34">
        <v>26820.218007116524</v>
      </c>
      <c r="U29" s="34">
        <v>-38363.211112988531</v>
      </c>
      <c r="V29" s="15"/>
      <c r="W29" s="15"/>
      <c r="X29" s="15"/>
    </row>
    <row r="30" spans="2:24" ht="21" customHeight="1" thickBot="1">
      <c r="B30" s="22" t="s">
        <v>26</v>
      </c>
      <c r="C30" s="34">
        <v>6022.4886078223572</v>
      </c>
      <c r="D30" s="34">
        <v>2051.1583068114696</v>
      </c>
      <c r="E30" s="34">
        <v>0</v>
      </c>
      <c r="F30" s="34">
        <v>8073.6469146338268</v>
      </c>
      <c r="G30" s="34"/>
      <c r="H30" s="34"/>
      <c r="I30" s="34"/>
      <c r="J30" s="34"/>
      <c r="K30" s="34" t="s">
        <v>2143</v>
      </c>
      <c r="L30" s="34" t="s">
        <v>2143</v>
      </c>
      <c r="M30" s="34"/>
      <c r="N30" s="34">
        <v>573.51343575814064</v>
      </c>
      <c r="O30" s="6">
        <v>489.60641882677811</v>
      </c>
      <c r="P30" s="6">
        <v>166.08011311570036</v>
      </c>
      <c r="Q30" s="6">
        <v>1146.580785239697</v>
      </c>
      <c r="R30" s="6">
        <v>788.45223276691706</v>
      </c>
      <c r="S30" s="6">
        <v>0</v>
      </c>
      <c r="T30" s="34">
        <v>1041.5352691952</v>
      </c>
      <c r="U30" s="34">
        <v>-893.497748811414</v>
      </c>
      <c r="V30" s="15"/>
      <c r="W30" s="15"/>
      <c r="X30" s="15"/>
    </row>
    <row r="31" spans="2:24" ht="21" customHeight="1" thickBot="1">
      <c r="B31" s="22" t="s">
        <v>27</v>
      </c>
      <c r="C31" s="34">
        <v>8695.4747051595568</v>
      </c>
      <c r="D31" s="34">
        <v>5611.9656103374973</v>
      </c>
      <c r="E31" s="34">
        <v>0</v>
      </c>
      <c r="F31" s="34">
        <v>14307.440315497053</v>
      </c>
      <c r="G31" s="34"/>
      <c r="H31" s="34"/>
      <c r="I31" s="34"/>
      <c r="J31" s="34"/>
      <c r="K31" s="34" t="s">
        <v>2143</v>
      </c>
      <c r="L31" s="34" t="s">
        <v>2143</v>
      </c>
      <c r="M31" s="34"/>
      <c r="N31" s="34">
        <v>2621.902385563531</v>
      </c>
      <c r="O31" s="6">
        <v>862.87544334004269</v>
      </c>
      <c r="P31" s="6">
        <v>195.4008946850964</v>
      </c>
      <c r="Q31" s="6">
        <v>2988.8970485624513</v>
      </c>
      <c r="R31" s="6">
        <v>1275.4034112390261</v>
      </c>
      <c r="S31" s="6">
        <v>0</v>
      </c>
      <c r="T31" s="34">
        <v>1785.91651100084</v>
      </c>
      <c r="U31" s="34">
        <v>-2478.3839488006374</v>
      </c>
      <c r="V31" s="15"/>
      <c r="W31" s="15"/>
      <c r="X31" s="15"/>
    </row>
    <row r="32" spans="2:24" ht="21" customHeight="1" thickBot="1">
      <c r="B32" s="22" t="s">
        <v>28</v>
      </c>
      <c r="C32" s="34">
        <v>8212.8977465845946</v>
      </c>
      <c r="D32" s="34">
        <v>4614.5791007585967</v>
      </c>
      <c r="E32" s="34">
        <v>0</v>
      </c>
      <c r="F32" s="34">
        <v>12827.476847343192</v>
      </c>
      <c r="G32" s="34"/>
      <c r="H32" s="34"/>
      <c r="I32" s="34"/>
      <c r="J32" s="34"/>
      <c r="K32" s="34" t="s">
        <v>2143</v>
      </c>
      <c r="L32" s="34" t="s">
        <v>2143</v>
      </c>
      <c r="M32" s="34"/>
      <c r="N32" s="34">
        <v>1303.412490303039</v>
      </c>
      <c r="O32" s="6">
        <v>634.5862823778765</v>
      </c>
      <c r="P32" s="6">
        <v>171.56676248148526</v>
      </c>
      <c r="Q32" s="6">
        <v>2821.8399491180685</v>
      </c>
      <c r="R32" s="6">
        <v>1205.3692730427501</v>
      </c>
      <c r="S32" s="6">
        <v>0</v>
      </c>
      <c r="T32" s="34">
        <v>1417.4672690725201</v>
      </c>
      <c r="U32" s="34">
        <v>-2609.7419530882985</v>
      </c>
      <c r="V32" s="15"/>
      <c r="W32" s="15"/>
      <c r="X32" s="15"/>
    </row>
    <row r="33" spans="2:24" ht="21" customHeight="1" thickBot="1">
      <c r="B33" s="22" t="s">
        <v>29</v>
      </c>
      <c r="C33" s="34">
        <v>12517.791573930135</v>
      </c>
      <c r="D33" s="34">
        <v>4694.0416106396606</v>
      </c>
      <c r="E33" s="34">
        <v>0</v>
      </c>
      <c r="F33" s="34">
        <v>17211.833184569794</v>
      </c>
      <c r="G33" s="34">
        <v>1.0371127189746285E-2</v>
      </c>
      <c r="H33" s="34">
        <v>1.0002778010858369</v>
      </c>
      <c r="I33" s="34">
        <v>0</v>
      </c>
      <c r="J33" s="34">
        <v>1.0106489282755831</v>
      </c>
      <c r="K33" s="34">
        <v>143.85471263225173</v>
      </c>
      <c r="L33" s="34">
        <v>32.636626014665467</v>
      </c>
      <c r="M33" s="34">
        <v>176.4913386469172</v>
      </c>
      <c r="N33" s="34">
        <v>1341.8460025813374</v>
      </c>
      <c r="O33" s="6">
        <v>951.29180173599934</v>
      </c>
      <c r="P33" s="6">
        <v>205.52394947643063</v>
      </c>
      <c r="Q33" s="6">
        <v>3631.2918395270203</v>
      </c>
      <c r="R33" s="6">
        <v>1528.3261291441431</v>
      </c>
      <c r="S33" s="6">
        <v>0</v>
      </c>
      <c r="T33" s="34">
        <v>2410.1564425544402</v>
      </c>
      <c r="U33" s="34">
        <v>-2749.4615261167232</v>
      </c>
      <c r="V33" s="15"/>
      <c r="W33" s="15"/>
      <c r="X33" s="15"/>
    </row>
    <row r="34" spans="2:24" ht="21" customHeight="1" thickBot="1">
      <c r="B34" s="22" t="s">
        <v>30</v>
      </c>
      <c r="C34" s="34">
        <v>3272.3920858338083</v>
      </c>
      <c r="D34" s="34">
        <v>1296.3777582327552</v>
      </c>
      <c r="E34" s="34">
        <v>0</v>
      </c>
      <c r="F34" s="34">
        <v>4568.7698440665636</v>
      </c>
      <c r="G34" s="34"/>
      <c r="H34" s="34"/>
      <c r="I34" s="34"/>
      <c r="J34" s="34"/>
      <c r="K34" s="34" t="s">
        <v>2143</v>
      </c>
      <c r="L34" s="34" t="s">
        <v>2143</v>
      </c>
      <c r="M34" s="34"/>
      <c r="N34" s="34">
        <v>427.51986646663346</v>
      </c>
      <c r="O34" s="6">
        <v>278.33099161486587</v>
      </c>
      <c r="P34" s="6">
        <v>94.709469445272148</v>
      </c>
      <c r="Q34" s="6">
        <v>1252.5813759842736</v>
      </c>
      <c r="R34" s="6">
        <v>987.34533505952004</v>
      </c>
      <c r="S34" s="6">
        <v>0</v>
      </c>
      <c r="T34" s="34">
        <v>951.57671570400009</v>
      </c>
      <c r="U34" s="34">
        <v>-1288.3499953397936</v>
      </c>
      <c r="V34" s="15"/>
      <c r="W34" s="15"/>
      <c r="X34" s="15"/>
    </row>
    <row r="35" spans="2:24" ht="21" customHeight="1" thickBot="1">
      <c r="B35" s="22" t="s">
        <v>31</v>
      </c>
      <c r="C35" s="34">
        <v>9978.6541995710122</v>
      </c>
      <c r="D35" s="34">
        <v>3601.2877688273666</v>
      </c>
      <c r="E35" s="34">
        <v>0</v>
      </c>
      <c r="F35" s="34">
        <v>13579.941968398378</v>
      </c>
      <c r="G35" s="34"/>
      <c r="H35" s="34"/>
      <c r="I35" s="34"/>
      <c r="J35" s="34"/>
      <c r="K35" s="34" t="s">
        <v>2143</v>
      </c>
      <c r="L35" s="34" t="s">
        <v>2143</v>
      </c>
      <c r="M35" s="34"/>
      <c r="N35" s="34">
        <v>38.435036977194216</v>
      </c>
      <c r="O35" s="6">
        <v>309.17329015281194</v>
      </c>
      <c r="P35" s="6">
        <v>135.78661811795607</v>
      </c>
      <c r="Q35" s="6">
        <v>2650.83001884037</v>
      </c>
      <c r="R35" s="6">
        <v>1228.3685966232151</v>
      </c>
      <c r="S35" s="6">
        <v>0</v>
      </c>
      <c r="T35" s="34">
        <v>1511.3934878400401</v>
      </c>
      <c r="U35" s="34">
        <v>-2367.8051276235456</v>
      </c>
      <c r="V35" s="15"/>
      <c r="W35" s="15"/>
      <c r="X35" s="15"/>
    </row>
    <row r="36" spans="2:24" ht="21" customHeight="1" thickBot="1">
      <c r="B36" s="22" t="s">
        <v>32</v>
      </c>
      <c r="C36" s="34">
        <v>3981.0757839331645</v>
      </c>
      <c r="D36" s="34">
        <v>938.26169858460901</v>
      </c>
      <c r="E36" s="34">
        <v>0</v>
      </c>
      <c r="F36" s="34">
        <v>4919.3374825177734</v>
      </c>
      <c r="G36" s="34"/>
      <c r="H36" s="34"/>
      <c r="I36" s="34"/>
      <c r="J36" s="34"/>
      <c r="K36" s="34" t="s">
        <v>2143</v>
      </c>
      <c r="L36" s="34" t="s">
        <v>2143</v>
      </c>
      <c r="M36" s="34"/>
      <c r="N36" s="34">
        <v>41.768880956558412</v>
      </c>
      <c r="O36" s="6">
        <v>135.87003674136713</v>
      </c>
      <c r="P36" s="6">
        <v>38.178869856375101</v>
      </c>
      <c r="Q36" s="6">
        <v>1149.4186521079241</v>
      </c>
      <c r="R36" s="6">
        <v>888.08893374407921</v>
      </c>
      <c r="S36" s="6">
        <v>0</v>
      </c>
      <c r="T36" s="34">
        <v>717.36370162588003</v>
      </c>
      <c r="U36" s="34">
        <v>-1320.1438842261234</v>
      </c>
      <c r="V36" s="15"/>
      <c r="W36" s="15"/>
      <c r="X36" s="15"/>
    </row>
    <row r="37" spans="2:24" ht="21" customHeight="1" thickBot="1">
      <c r="B37" s="22" t="s">
        <v>33</v>
      </c>
      <c r="C37" s="34">
        <v>1271.4389626385739</v>
      </c>
      <c r="D37" s="34">
        <v>416.48223486587261</v>
      </c>
      <c r="E37" s="34">
        <v>0</v>
      </c>
      <c r="F37" s="34">
        <v>1687.9211975044466</v>
      </c>
      <c r="G37" s="34"/>
      <c r="H37" s="34"/>
      <c r="I37" s="34"/>
      <c r="J37" s="34"/>
      <c r="K37" s="34" t="s">
        <v>2143</v>
      </c>
      <c r="L37" s="34" t="s">
        <v>2143</v>
      </c>
      <c r="M37" s="34"/>
      <c r="N37" s="34">
        <v>120.8515054856567</v>
      </c>
      <c r="O37" s="6">
        <v>64.934686652866773</v>
      </c>
      <c r="P37" s="6">
        <v>9.6359640788386969</v>
      </c>
      <c r="Q37" s="6">
        <v>473.39084479768002</v>
      </c>
      <c r="R37" s="6">
        <v>205.49994902144931</v>
      </c>
      <c r="S37" s="6">
        <v>0</v>
      </c>
      <c r="T37" s="34">
        <v>115.57047474984002</v>
      </c>
      <c r="U37" s="34">
        <v>-563.32031906928933</v>
      </c>
      <c r="V37" s="15"/>
      <c r="W37" s="15"/>
      <c r="X37" s="15"/>
    </row>
    <row r="38" spans="2:24" ht="21" customHeight="1" thickBot="1">
      <c r="B38" s="22" t="s">
        <v>34</v>
      </c>
      <c r="C38" s="34">
        <v>2878.8192776118922</v>
      </c>
      <c r="D38" s="34">
        <v>1263.4012093112929</v>
      </c>
      <c r="E38" s="34">
        <v>0</v>
      </c>
      <c r="F38" s="34">
        <v>4142.2204869231855</v>
      </c>
      <c r="G38" s="34"/>
      <c r="H38" s="34"/>
      <c r="I38" s="34"/>
      <c r="J38" s="34"/>
      <c r="K38" s="34" t="s">
        <v>2143</v>
      </c>
      <c r="L38" s="34" t="s">
        <v>2143</v>
      </c>
      <c r="M38" s="34"/>
      <c r="N38" s="34">
        <v>35.742061936765481</v>
      </c>
      <c r="O38" s="6">
        <v>142.22727545192814</v>
      </c>
      <c r="P38" s="6">
        <v>25.468049896217519</v>
      </c>
      <c r="Q38" s="6">
        <v>851.55563952906641</v>
      </c>
      <c r="R38" s="6">
        <v>287.39694951190847</v>
      </c>
      <c r="S38" s="6">
        <v>0</v>
      </c>
      <c r="T38" s="34">
        <v>231.04213898215997</v>
      </c>
      <c r="U38" s="34">
        <v>-907.91045005881483</v>
      </c>
      <c r="V38" s="15"/>
      <c r="W38" s="15"/>
      <c r="X38" s="15"/>
    </row>
    <row r="39" spans="2:24" ht="21" customHeight="1" thickBot="1">
      <c r="B39" s="22" t="s">
        <v>35</v>
      </c>
      <c r="C39" s="34">
        <v>7443.4579769706406</v>
      </c>
      <c r="D39" s="34">
        <v>3268.2498303586185</v>
      </c>
      <c r="E39" s="34">
        <v>0</v>
      </c>
      <c r="F39" s="34">
        <v>10711.70780732926</v>
      </c>
      <c r="G39" s="34"/>
      <c r="H39" s="34"/>
      <c r="I39" s="34"/>
      <c r="J39" s="34"/>
      <c r="K39" s="34" t="s">
        <v>2143</v>
      </c>
      <c r="L39" s="34" t="s">
        <v>2143</v>
      </c>
      <c r="M39" s="34"/>
      <c r="N39" s="34">
        <v>94.162180478174577</v>
      </c>
      <c r="O39" s="6">
        <v>233.20194230876967</v>
      </c>
      <c r="P39" s="6">
        <v>63.574481115810677</v>
      </c>
      <c r="Q39" s="6">
        <v>1882.1182292156916</v>
      </c>
      <c r="R39" s="6">
        <v>788.51483768237563</v>
      </c>
      <c r="S39" s="6">
        <v>0</v>
      </c>
      <c r="T39" s="34">
        <v>805.41446145940006</v>
      </c>
      <c r="U39" s="34">
        <v>-1865.2186054386673</v>
      </c>
      <c r="V39" s="15"/>
      <c r="W39" s="15"/>
      <c r="X39" s="15"/>
    </row>
    <row r="40" spans="2:24" ht="21" customHeight="1" thickBot="1">
      <c r="B40" s="22" t="s">
        <v>36</v>
      </c>
      <c r="C40" s="34">
        <v>6399.9503265707162</v>
      </c>
      <c r="D40" s="34">
        <v>1866.1999416217232</v>
      </c>
      <c r="E40" s="34">
        <v>0</v>
      </c>
      <c r="F40" s="34">
        <v>8266.1502681924394</v>
      </c>
      <c r="G40" s="34"/>
      <c r="H40" s="34"/>
      <c r="I40" s="34"/>
      <c r="J40" s="34"/>
      <c r="K40" s="34" t="s">
        <v>2143</v>
      </c>
      <c r="L40" s="34" t="s">
        <v>2143</v>
      </c>
      <c r="M40" s="34"/>
      <c r="N40" s="34">
        <v>54.335737821781557</v>
      </c>
      <c r="O40" s="6">
        <v>267.08516892574147</v>
      </c>
      <c r="P40" s="6">
        <v>30.891913928276114</v>
      </c>
      <c r="Q40" s="6">
        <v>1653.8848089460389</v>
      </c>
      <c r="R40" s="6">
        <v>433.31867687240555</v>
      </c>
      <c r="S40" s="6">
        <v>0</v>
      </c>
      <c r="T40" s="34">
        <v>575.0003061389599</v>
      </c>
      <c r="U40" s="34">
        <v>-1512.2031796794843</v>
      </c>
      <c r="V40" s="15"/>
      <c r="W40" s="15"/>
      <c r="X40" s="15"/>
    </row>
    <row r="41" spans="2:24" ht="21" customHeight="1" thickBot="1">
      <c r="B41" s="22" t="s">
        <v>37</v>
      </c>
      <c r="C41" s="34">
        <v>4717.1308577278969</v>
      </c>
      <c r="D41" s="34">
        <v>1095.9164418827768</v>
      </c>
      <c r="E41" s="34">
        <v>0</v>
      </c>
      <c r="F41" s="34">
        <v>5813.0472996106746</v>
      </c>
      <c r="G41" s="34"/>
      <c r="H41" s="34"/>
      <c r="I41" s="34"/>
      <c r="J41" s="34"/>
      <c r="K41" s="34" t="s">
        <v>2143</v>
      </c>
      <c r="L41" s="34" t="s">
        <v>2143</v>
      </c>
      <c r="M41" s="34"/>
      <c r="N41" s="34">
        <v>0.37701298326101584</v>
      </c>
      <c r="O41" s="6">
        <v>219.49747847675022</v>
      </c>
      <c r="P41" s="6">
        <v>27.327288339645584</v>
      </c>
      <c r="Q41" s="6">
        <v>716.25204382738389</v>
      </c>
      <c r="R41" s="6">
        <v>448.32277237064716</v>
      </c>
      <c r="S41" s="6">
        <v>0</v>
      </c>
      <c r="T41" s="34">
        <v>36.55992586688</v>
      </c>
      <c r="U41" s="34">
        <v>-1128.014890331151</v>
      </c>
      <c r="V41" s="15"/>
      <c r="W41" s="15"/>
      <c r="X41" s="15"/>
    </row>
    <row r="42" spans="2:24" ht="21" customHeight="1" thickBot="1">
      <c r="B42" s="22" t="s">
        <v>38</v>
      </c>
      <c r="C42" s="34">
        <v>2127.1484137226762</v>
      </c>
      <c r="D42" s="34">
        <v>758.25798008120091</v>
      </c>
      <c r="E42" s="34">
        <v>0</v>
      </c>
      <c r="F42" s="34">
        <v>2885.4063938038771</v>
      </c>
      <c r="G42" s="34"/>
      <c r="H42" s="34"/>
      <c r="I42" s="34"/>
      <c r="J42" s="34"/>
      <c r="K42" s="34" t="s">
        <v>2143</v>
      </c>
      <c r="L42" s="34" t="s">
        <v>2143</v>
      </c>
      <c r="M42" s="34"/>
      <c r="N42" s="34">
        <v>1.2812380193310766</v>
      </c>
      <c r="O42" s="6">
        <v>83.155349243540968</v>
      </c>
      <c r="P42" s="6">
        <v>14.422252062589562</v>
      </c>
      <c r="Q42" s="6">
        <v>628.8978802838667</v>
      </c>
      <c r="R42" s="6">
        <v>275.63137581050455</v>
      </c>
      <c r="S42" s="6">
        <v>0</v>
      </c>
      <c r="T42" s="34">
        <v>244.1178151238</v>
      </c>
      <c r="U42" s="34">
        <v>-660.41144097057122</v>
      </c>
      <c r="V42" s="15"/>
      <c r="W42" s="15"/>
      <c r="X42" s="15"/>
    </row>
    <row r="43" spans="2:24" ht="21" customHeight="1" thickBot="1">
      <c r="B43" s="22" t="s">
        <v>39</v>
      </c>
      <c r="C43" s="34">
        <v>7360.2347592052238</v>
      </c>
      <c r="D43" s="34">
        <v>2168.8974005220466</v>
      </c>
      <c r="E43" s="34">
        <v>0</v>
      </c>
      <c r="F43" s="34">
        <v>9529.1321597272708</v>
      </c>
      <c r="G43" s="34"/>
      <c r="H43" s="34"/>
      <c r="I43" s="34"/>
      <c r="J43" s="34"/>
      <c r="K43" s="34" t="s">
        <v>2143</v>
      </c>
      <c r="L43" s="34" t="s">
        <v>2143</v>
      </c>
      <c r="M43" s="34"/>
      <c r="N43" s="34">
        <v>93.309454964346727</v>
      </c>
      <c r="O43" s="6">
        <v>325.19862750948107</v>
      </c>
      <c r="P43" s="6">
        <v>104.11515903402102</v>
      </c>
      <c r="Q43" s="6">
        <v>2425.6412935908602</v>
      </c>
      <c r="R43" s="6">
        <v>1205.4755681170682</v>
      </c>
      <c r="S43" s="6">
        <v>0</v>
      </c>
      <c r="T43" s="34">
        <v>971.65112695359971</v>
      </c>
      <c r="U43" s="34">
        <v>-2659.4657347543284</v>
      </c>
      <c r="V43" s="15"/>
      <c r="W43" s="15"/>
      <c r="X43" s="15"/>
    </row>
    <row r="44" spans="2:24" ht="21" customHeight="1" thickBot="1">
      <c r="B44" s="22" t="s">
        <v>40</v>
      </c>
      <c r="C44" s="34">
        <v>6395.0539371811346</v>
      </c>
      <c r="D44" s="34">
        <v>2491.6566935338715</v>
      </c>
      <c r="E44" s="34">
        <v>0</v>
      </c>
      <c r="F44" s="34">
        <v>8886.7106307150043</v>
      </c>
      <c r="G44" s="34"/>
      <c r="H44" s="34"/>
      <c r="I44" s="34"/>
      <c r="J44" s="34"/>
      <c r="K44" s="34" t="s">
        <v>2143</v>
      </c>
      <c r="L44" s="34" t="s">
        <v>2143</v>
      </c>
      <c r="M44" s="34"/>
      <c r="N44" s="34">
        <v>148.43855386011168</v>
      </c>
      <c r="O44" s="6">
        <v>285.49940633983641</v>
      </c>
      <c r="P44" s="6">
        <v>58.617713708680881</v>
      </c>
      <c r="Q44" s="6">
        <v>2024.3899627362457</v>
      </c>
      <c r="R44" s="6">
        <v>1083.90755980174</v>
      </c>
      <c r="S44" s="6">
        <v>0</v>
      </c>
      <c r="T44" s="34">
        <v>897.46671180683984</v>
      </c>
      <c r="U44" s="34">
        <v>-2210.8308107311459</v>
      </c>
      <c r="V44" s="15"/>
      <c r="W44" s="15"/>
      <c r="X44" s="15"/>
    </row>
    <row r="45" spans="2:24" ht="21" customHeight="1" thickBot="1">
      <c r="B45" s="22" t="s">
        <v>41</v>
      </c>
      <c r="C45" s="34">
        <v>4440.577666905664</v>
      </c>
      <c r="D45" s="34">
        <v>2582.41573161422</v>
      </c>
      <c r="E45" s="34">
        <v>0</v>
      </c>
      <c r="F45" s="34">
        <v>7022.9933985198841</v>
      </c>
      <c r="G45" s="34"/>
      <c r="H45" s="34"/>
      <c r="I45" s="34"/>
      <c r="J45" s="34"/>
      <c r="K45" s="34" t="s">
        <v>2143</v>
      </c>
      <c r="L45" s="34" t="s">
        <v>2143</v>
      </c>
      <c r="M45" s="34"/>
      <c r="N45" s="34">
        <v>44.606698407596383</v>
      </c>
      <c r="O45" s="6">
        <v>219.86790869772162</v>
      </c>
      <c r="P45" s="6">
        <v>44.507749510807948</v>
      </c>
      <c r="Q45" s="6">
        <v>1594.3804006441508</v>
      </c>
      <c r="R45" s="6">
        <v>782.59033038139376</v>
      </c>
      <c r="S45" s="6">
        <v>0</v>
      </c>
      <c r="T45" s="34">
        <v>1008.5941271319998</v>
      </c>
      <c r="U45" s="34">
        <v>-1368.3766038935446</v>
      </c>
      <c r="V45" s="15"/>
      <c r="W45" s="15"/>
      <c r="X45" s="15"/>
    </row>
    <row r="46" spans="2:24" ht="21" customHeight="1" thickBot="1">
      <c r="B46" s="22" t="s">
        <v>42</v>
      </c>
      <c r="C46" s="34">
        <v>2343.6984514353107</v>
      </c>
      <c r="D46" s="34">
        <v>1721.9389229939325</v>
      </c>
      <c r="E46" s="34">
        <v>0</v>
      </c>
      <c r="F46" s="34">
        <v>4065.6373744292432</v>
      </c>
      <c r="G46" s="34"/>
      <c r="H46" s="34"/>
      <c r="I46" s="34"/>
      <c r="J46" s="34"/>
      <c r="K46" s="34" t="s">
        <v>2143</v>
      </c>
      <c r="L46" s="34" t="s">
        <v>2143</v>
      </c>
      <c r="M46" s="34"/>
      <c r="N46" s="34">
        <v>20.37105426973697</v>
      </c>
      <c r="O46" s="6">
        <v>76.306835205235444</v>
      </c>
      <c r="P46" s="6">
        <v>55.682731996147943</v>
      </c>
      <c r="Q46" s="6">
        <v>603.47191961981559</v>
      </c>
      <c r="R46" s="6">
        <v>486.68382230963186</v>
      </c>
      <c r="S46" s="6">
        <v>0</v>
      </c>
      <c r="T46" s="34">
        <v>310.00368900152006</v>
      </c>
      <c r="U46" s="34">
        <v>-780.15205292792723</v>
      </c>
      <c r="V46" s="15"/>
      <c r="W46" s="15"/>
      <c r="X46" s="15"/>
    </row>
    <row r="47" spans="2:24" ht="21" customHeight="1" thickBot="1">
      <c r="B47" s="22" t="s">
        <v>43</v>
      </c>
      <c r="C47" s="34">
        <v>8126.3320149433448</v>
      </c>
      <c r="D47" s="34">
        <v>2142.155094202983</v>
      </c>
      <c r="E47" s="34">
        <v>0</v>
      </c>
      <c r="F47" s="34">
        <v>10268.487109146326</v>
      </c>
      <c r="G47" s="34"/>
      <c r="H47" s="34"/>
      <c r="I47" s="34"/>
      <c r="J47" s="34"/>
      <c r="K47" s="34" t="s">
        <v>2143</v>
      </c>
      <c r="L47" s="34" t="s">
        <v>2143</v>
      </c>
      <c r="M47" s="34"/>
      <c r="N47" s="34">
        <v>597.91784312541552</v>
      </c>
      <c r="O47" s="6">
        <v>248.92565655343182</v>
      </c>
      <c r="P47" s="6">
        <v>64.318818506607073</v>
      </c>
      <c r="Q47" s="6">
        <v>1803.1197087432038</v>
      </c>
      <c r="R47" s="6">
        <v>517.65444659589298</v>
      </c>
      <c r="S47" s="6">
        <v>0</v>
      </c>
      <c r="T47" s="34">
        <v>2144.3032993186807</v>
      </c>
      <c r="U47" s="34">
        <v>-176.47085602041614</v>
      </c>
      <c r="V47" s="15"/>
      <c r="W47" s="15"/>
      <c r="X47" s="15"/>
    </row>
    <row r="48" spans="2:24" ht="21" customHeight="1" thickBot="1">
      <c r="B48" s="22" t="s">
        <v>44</v>
      </c>
      <c r="C48" s="34">
        <v>7384.3371589647631</v>
      </c>
      <c r="D48" s="34">
        <v>9420.5232646200784</v>
      </c>
      <c r="E48" s="34">
        <v>-97.80738667001016</v>
      </c>
      <c r="F48" s="34">
        <v>16707.053036914833</v>
      </c>
      <c r="G48" s="34"/>
      <c r="H48" s="34"/>
      <c r="I48" s="34"/>
      <c r="J48" s="34"/>
      <c r="K48" s="34">
        <v>421.93550684068964</v>
      </c>
      <c r="L48" s="34">
        <v>524.68101083536169</v>
      </c>
      <c r="M48" s="34">
        <v>946.61651767605133</v>
      </c>
      <c r="N48" s="34">
        <v>1649.7359120588642</v>
      </c>
      <c r="O48" s="6">
        <v>340.394130581794</v>
      </c>
      <c r="P48" s="6">
        <v>319.43062633825053</v>
      </c>
      <c r="Q48" s="6">
        <v>6005.0672177569932</v>
      </c>
      <c r="R48" s="6">
        <v>4654.5489886747073</v>
      </c>
      <c r="S48" s="6">
        <v>97.807386670010047</v>
      </c>
      <c r="T48" s="34">
        <v>10855.230979771719</v>
      </c>
      <c r="U48" s="34">
        <v>97.807386670006437</v>
      </c>
      <c r="V48" s="15"/>
      <c r="W48" s="15"/>
      <c r="X48" s="15"/>
    </row>
    <row r="49" spans="1:24" ht="21" customHeight="1" thickBot="1">
      <c r="B49" s="22" t="s">
        <v>45</v>
      </c>
      <c r="C49" s="34">
        <v>3510.6446085749631</v>
      </c>
      <c r="D49" s="34">
        <v>705.50896275121511</v>
      </c>
      <c r="E49" s="34">
        <v>-180.70620776162644</v>
      </c>
      <c r="F49" s="34">
        <v>4035.4473635645518</v>
      </c>
      <c r="G49" s="34"/>
      <c r="H49" s="34"/>
      <c r="I49" s="34"/>
      <c r="J49" s="34"/>
      <c r="K49" s="34" t="s">
        <v>2143</v>
      </c>
      <c r="L49" s="34" t="s">
        <v>2143</v>
      </c>
      <c r="M49" s="34"/>
      <c r="N49" s="34">
        <v>321.44243142185746</v>
      </c>
      <c r="O49" s="6">
        <v>156.7628261202187</v>
      </c>
      <c r="P49" s="6">
        <v>44.674726724603069</v>
      </c>
      <c r="Q49" s="6">
        <v>1463.2481409326506</v>
      </c>
      <c r="R49" s="6">
        <v>546.50506785829714</v>
      </c>
      <c r="S49" s="6">
        <v>180.70620776162636</v>
      </c>
      <c r="T49" s="34">
        <v>2371.1656243142002</v>
      </c>
      <c r="U49" s="34">
        <v>180.70620776162622</v>
      </c>
      <c r="V49" s="15"/>
      <c r="W49" s="15"/>
      <c r="X49" s="15"/>
    </row>
    <row r="50" spans="1:24" ht="21" customHeight="1" thickBot="1">
      <c r="B50" s="22" t="s">
        <v>46</v>
      </c>
      <c r="C50" s="34">
        <v>5276.3978517159903</v>
      </c>
      <c r="D50" s="34">
        <v>2010.5491476285231</v>
      </c>
      <c r="E50" s="34">
        <v>-554.87803021274544</v>
      </c>
      <c r="F50" s="34">
        <v>6732.0689691317684</v>
      </c>
      <c r="G50" s="34">
        <v>1179.0971320873928</v>
      </c>
      <c r="H50" s="34">
        <v>484.81814655913109</v>
      </c>
      <c r="I50" s="34">
        <v>-35.66904323632378</v>
      </c>
      <c r="J50" s="34">
        <v>1628.2462354101999</v>
      </c>
      <c r="K50" s="34" t="s">
        <v>2143</v>
      </c>
      <c r="L50" s="34" t="s">
        <v>2143</v>
      </c>
      <c r="M50" s="34"/>
      <c r="N50" s="34">
        <v>566.01260557704404</v>
      </c>
      <c r="O50" s="6">
        <v>223.57446622608305</v>
      </c>
      <c r="P50" s="6">
        <v>106.75716267820417</v>
      </c>
      <c r="Q50" s="6">
        <v>1992.6468444759896</v>
      </c>
      <c r="R50" s="6">
        <v>979.64132985759045</v>
      </c>
      <c r="S50" s="6">
        <v>590.54707344906956</v>
      </c>
      <c r="T50" s="34">
        <v>4153.3823212317193</v>
      </c>
      <c r="U50" s="34">
        <v>590.54707344906967</v>
      </c>
      <c r="V50" s="15"/>
      <c r="W50" s="15"/>
      <c r="X50" s="15"/>
    </row>
    <row r="51" spans="1:24" ht="21" customHeight="1" thickBot="1">
      <c r="B51" s="22" t="s">
        <v>47</v>
      </c>
      <c r="C51" s="34">
        <v>5708.7647026312361</v>
      </c>
      <c r="D51" s="34">
        <v>2175.9863151481754</v>
      </c>
      <c r="E51" s="34">
        <v>-114.26621220327495</v>
      </c>
      <c r="F51" s="34">
        <v>7770.4848055761368</v>
      </c>
      <c r="G51" s="34"/>
      <c r="H51" s="34"/>
      <c r="I51" s="34"/>
      <c r="J51" s="34"/>
      <c r="K51" s="34">
        <v>104.69977387943027</v>
      </c>
      <c r="L51" s="34">
        <v>90.664496096126257</v>
      </c>
      <c r="M51" s="34">
        <v>195.36426997555651</v>
      </c>
      <c r="N51" s="34">
        <v>585.43934467138024</v>
      </c>
      <c r="O51" s="6">
        <v>198.25435666628641</v>
      </c>
      <c r="P51" s="6">
        <v>168.70705011825891</v>
      </c>
      <c r="Q51" s="6">
        <v>4214.0580718469437</v>
      </c>
      <c r="R51" s="6">
        <v>2395.4452208218272</v>
      </c>
      <c r="S51" s="6">
        <v>114.26621220327459</v>
      </c>
      <c r="T51" s="34">
        <v>6838.0357170753205</v>
      </c>
      <c r="U51" s="34">
        <v>114.26621220327542</v>
      </c>
      <c r="V51" s="15"/>
      <c r="W51" s="15"/>
      <c r="X51" s="15"/>
    </row>
    <row r="52" spans="1:24" ht="21" customHeight="1" thickBot="1">
      <c r="B52" s="22" t="s">
        <v>48</v>
      </c>
      <c r="C52" s="34">
        <v>9405.0922337243792</v>
      </c>
      <c r="D52" s="34">
        <v>2867.7837796528015</v>
      </c>
      <c r="E52" s="34">
        <v>-2046.5978594308569</v>
      </c>
      <c r="F52" s="34">
        <v>10226.278153946325</v>
      </c>
      <c r="G52" s="34"/>
      <c r="H52" s="34"/>
      <c r="I52" s="34"/>
      <c r="J52" s="34"/>
      <c r="K52" s="34">
        <v>380.36241058794974</v>
      </c>
      <c r="L52" s="34">
        <v>440.58874411079051</v>
      </c>
      <c r="M52" s="34">
        <v>820.95115469874031</v>
      </c>
      <c r="N52" s="34">
        <v>1692.2291406178592</v>
      </c>
      <c r="O52" s="6">
        <v>1005.1068174739821</v>
      </c>
      <c r="P52" s="6">
        <v>238.33904478048319</v>
      </c>
      <c r="Q52" s="6">
        <v>7845.5629162778296</v>
      </c>
      <c r="R52" s="6">
        <v>1881.9025378158183</v>
      </c>
      <c r="S52" s="6">
        <v>2046.5978594308579</v>
      </c>
      <c r="T52" s="34">
        <v>13820.661172955355</v>
      </c>
      <c r="U52" s="34">
        <v>2046.5978594308476</v>
      </c>
      <c r="V52" s="15"/>
      <c r="W52" s="15"/>
      <c r="X52" s="15"/>
    </row>
    <row r="53" spans="1:24" ht="21" customHeight="1" thickBot="1">
      <c r="B53" s="22" t="s">
        <v>49</v>
      </c>
      <c r="C53" s="34">
        <v>8045.6754465477725</v>
      </c>
      <c r="D53" s="34">
        <v>2207.2867938256177</v>
      </c>
      <c r="E53" s="34">
        <v>-489.73773007189203</v>
      </c>
      <c r="F53" s="34">
        <v>9763.2245103014975</v>
      </c>
      <c r="G53" s="34"/>
      <c r="H53" s="34"/>
      <c r="I53" s="34"/>
      <c r="J53" s="34"/>
      <c r="K53" s="34">
        <v>278.69137472551546</v>
      </c>
      <c r="L53" s="34">
        <v>175.42414233447431</v>
      </c>
      <c r="M53" s="34">
        <v>454.11551705998977</v>
      </c>
      <c r="N53" s="34">
        <v>1173.0477514110555</v>
      </c>
      <c r="O53" s="6">
        <v>395.16102605552811</v>
      </c>
      <c r="P53" s="6">
        <v>141.80577856810686</v>
      </c>
      <c r="Q53" s="6">
        <v>6186.0413999744096</v>
      </c>
      <c r="R53" s="6">
        <v>3147.6280150120865</v>
      </c>
      <c r="S53" s="6">
        <v>489.73773007189169</v>
      </c>
      <c r="T53" s="34">
        <v>10313.144875130281</v>
      </c>
      <c r="U53" s="34">
        <v>489.73773007189482</v>
      </c>
      <c r="V53" s="15"/>
      <c r="W53" s="15"/>
      <c r="X53" s="15"/>
    </row>
    <row r="54" spans="1:24" ht="21" customHeight="1" thickBot="1">
      <c r="B54" s="22" t="s">
        <v>50</v>
      </c>
      <c r="C54" s="34">
        <v>5585.82679220712</v>
      </c>
      <c r="D54" s="34">
        <v>1991.8596191756785</v>
      </c>
      <c r="E54" s="34">
        <v>0</v>
      </c>
      <c r="F54" s="34">
        <v>7577.6864113827978</v>
      </c>
      <c r="G54" s="34"/>
      <c r="H54" s="34"/>
      <c r="I54" s="34"/>
      <c r="J54" s="34"/>
      <c r="K54" s="34" t="s">
        <v>2143</v>
      </c>
      <c r="L54" s="34" t="s">
        <v>2143</v>
      </c>
      <c r="M54" s="34"/>
      <c r="N54" s="34">
        <v>844.26904498588988</v>
      </c>
      <c r="O54" s="6">
        <v>316.81761673878077</v>
      </c>
      <c r="P54" s="6">
        <v>86.921764601405471</v>
      </c>
      <c r="Q54" s="6">
        <v>2711.4968892177853</v>
      </c>
      <c r="R54" s="6">
        <v>1157.0885741285888</v>
      </c>
      <c r="S54" s="6">
        <v>0</v>
      </c>
      <c r="T54" s="34">
        <v>2762.9288407401991</v>
      </c>
      <c r="U54" s="34">
        <v>-1105.656622606175</v>
      </c>
      <c r="V54" s="15"/>
      <c r="W54" s="15"/>
      <c r="X54" s="15"/>
    </row>
    <row r="55" spans="1:24" ht="21" customHeight="1" thickBot="1">
      <c r="B55" s="22" t="s">
        <v>51</v>
      </c>
      <c r="C55" s="34">
        <v>3441.9093036216195</v>
      </c>
      <c r="D55" s="34">
        <v>1022.9957789153007</v>
      </c>
      <c r="E55" s="34">
        <v>0</v>
      </c>
      <c r="F55" s="34">
        <v>4464.9050825369204</v>
      </c>
      <c r="G55" s="34"/>
      <c r="H55" s="34"/>
      <c r="I55" s="34"/>
      <c r="J55" s="34"/>
      <c r="K55" s="34" t="s">
        <v>2143</v>
      </c>
      <c r="L55" s="34" t="s">
        <v>2143</v>
      </c>
      <c r="M55" s="34"/>
      <c r="N55" s="34">
        <v>296.3579388570717</v>
      </c>
      <c r="O55" s="6">
        <v>122.05796461999094</v>
      </c>
      <c r="P55" s="6">
        <v>91.087038020557287</v>
      </c>
      <c r="Q55" s="6">
        <v>1069.0866616603912</v>
      </c>
      <c r="R55" s="6">
        <v>1211.8655804664143</v>
      </c>
      <c r="S55" s="6">
        <v>0</v>
      </c>
      <c r="T55" s="34">
        <v>1716.96508693652</v>
      </c>
      <c r="U55" s="34">
        <v>-563.98715519028576</v>
      </c>
      <c r="V55" s="15"/>
      <c r="W55" s="15"/>
      <c r="X55" s="15"/>
    </row>
    <row r="56" spans="1:24" ht="21" customHeight="1" thickBot="1">
      <c r="B56" s="22" t="s">
        <v>52</v>
      </c>
      <c r="C56" s="34">
        <v>5892.434698252554</v>
      </c>
      <c r="D56" s="34">
        <v>1704.1276731171984</v>
      </c>
      <c r="E56" s="34">
        <v>-286.87347040674183</v>
      </c>
      <c r="F56" s="34">
        <v>7309.6889009630104</v>
      </c>
      <c r="G56" s="34"/>
      <c r="H56" s="34"/>
      <c r="I56" s="34"/>
      <c r="J56" s="34"/>
      <c r="K56" s="34">
        <v>191.96938076084353</v>
      </c>
      <c r="L56" s="34">
        <v>246.1931781388873</v>
      </c>
      <c r="M56" s="34">
        <v>438.16255889973081</v>
      </c>
      <c r="N56" s="34">
        <v>861.41563782936953</v>
      </c>
      <c r="O56" s="6">
        <v>132.55596721464175</v>
      </c>
      <c r="P56" s="6">
        <v>33.566871351593399</v>
      </c>
      <c r="Q56" s="6">
        <v>4120.0997722970988</v>
      </c>
      <c r="R56" s="6">
        <v>1736.2251786245349</v>
      </c>
      <c r="S56" s="6">
        <v>286.87347040674217</v>
      </c>
      <c r="T56" s="34">
        <v>6430.0718917351205</v>
      </c>
      <c r="U56" s="34">
        <v>286.87347040674558</v>
      </c>
      <c r="V56" s="15"/>
      <c r="W56" s="15"/>
      <c r="X56" s="15"/>
    </row>
    <row r="57" spans="1:24" ht="21" customHeight="1" thickBot="1">
      <c r="B57" s="22" t="s">
        <v>53</v>
      </c>
      <c r="C57" s="34">
        <v>4291.785713932376</v>
      </c>
      <c r="D57" s="34">
        <v>1422.5222633449328</v>
      </c>
      <c r="E57" s="34">
        <v>0</v>
      </c>
      <c r="F57" s="34">
        <v>5714.307977277309</v>
      </c>
      <c r="G57" s="34"/>
      <c r="H57" s="34"/>
      <c r="I57" s="34"/>
      <c r="J57" s="34"/>
      <c r="K57" s="34">
        <v>161.61152084942049</v>
      </c>
      <c r="L57" s="34">
        <v>32.636626014665467</v>
      </c>
      <c r="M57" s="34">
        <v>194.24814686408595</v>
      </c>
      <c r="N57" s="34">
        <v>534.71326077860715</v>
      </c>
      <c r="O57" s="6">
        <v>106.64961831592579</v>
      </c>
      <c r="P57" s="6">
        <v>65.274387155283108</v>
      </c>
      <c r="Q57" s="6">
        <v>2300.9460515594292</v>
      </c>
      <c r="R57" s="6">
        <v>1504.9811190366693</v>
      </c>
      <c r="S57" s="6">
        <v>0</v>
      </c>
      <c r="T57" s="34">
        <v>3278.4436552789598</v>
      </c>
      <c r="U57" s="34">
        <v>-527.48351531713877</v>
      </c>
      <c r="V57" s="15"/>
      <c r="W57" s="15"/>
      <c r="X57" s="15"/>
    </row>
    <row r="58" spans="1:24" ht="21" customHeight="1" thickBot="1">
      <c r="B58" s="22" t="s">
        <v>54</v>
      </c>
      <c r="C58" s="34">
        <v>12382.71420715416</v>
      </c>
      <c r="D58" s="34">
        <v>5080.1882413573403</v>
      </c>
      <c r="E58" s="34">
        <v>-1529.9524586867885</v>
      </c>
      <c r="F58" s="34">
        <v>15932.949989824712</v>
      </c>
      <c r="G58" s="34"/>
      <c r="H58" s="34"/>
      <c r="I58" s="34"/>
      <c r="J58" s="34"/>
      <c r="K58" s="34">
        <v>194.22852065084049</v>
      </c>
      <c r="L58" s="34">
        <v>212.1099611102525</v>
      </c>
      <c r="M58" s="34">
        <v>406.33848176109302</v>
      </c>
      <c r="N58" s="34">
        <v>918.29141044116727</v>
      </c>
      <c r="O58" s="6">
        <v>719.03385968450675</v>
      </c>
      <c r="P58" s="6">
        <v>365.49171904538116</v>
      </c>
      <c r="Q58" s="6">
        <v>7711.8711337337627</v>
      </c>
      <c r="R58" s="6">
        <v>4540.6609189453056</v>
      </c>
      <c r="S58" s="6">
        <v>1529.9524586867878</v>
      </c>
      <c r="T58" s="34">
        <v>15312.436970052639</v>
      </c>
      <c r="U58" s="34">
        <v>1529.9524586867819</v>
      </c>
      <c r="V58" s="15"/>
      <c r="W58" s="15"/>
      <c r="X58" s="15"/>
    </row>
    <row r="59" spans="1:24" ht="21" customHeight="1" thickBot="1">
      <c r="A59" s="15"/>
      <c r="B59" s="22" t="s">
        <v>55</v>
      </c>
      <c r="C59" s="34">
        <v>22777.548878927104</v>
      </c>
      <c r="D59" s="34">
        <v>8419.5338516924439</v>
      </c>
      <c r="E59" s="34">
        <v>-3338.3837095188092</v>
      </c>
      <c r="F59" s="34">
        <v>27858.69902110074</v>
      </c>
      <c r="G59" s="34">
        <v>15532.512084445249</v>
      </c>
      <c r="H59" s="34">
        <v>2768.6509185491277</v>
      </c>
      <c r="I59" s="34">
        <v>-831.98944415865401</v>
      </c>
      <c r="J59" s="34">
        <v>17469.173558835722</v>
      </c>
      <c r="K59" s="34">
        <v>216.49602445027887</v>
      </c>
      <c r="L59" s="34">
        <v>137.62632561098286</v>
      </c>
      <c r="M59" s="34">
        <v>354.12235006126173</v>
      </c>
      <c r="N59" s="34">
        <v>2157.8321946433821</v>
      </c>
      <c r="O59" s="6">
        <v>1154.2216055538483</v>
      </c>
      <c r="P59" s="6">
        <v>643.92315443194434</v>
      </c>
      <c r="Q59" s="6">
        <v>11804.341032248723</v>
      </c>
      <c r="R59" s="6">
        <v>11165.994060882236</v>
      </c>
      <c r="S59" s="6">
        <v>4170.3731536774603</v>
      </c>
      <c r="T59" s="34">
        <v>31311.081400485869</v>
      </c>
      <c r="U59" s="34">
        <v>4170.3731536774485</v>
      </c>
      <c r="V59" s="15"/>
      <c r="W59" s="15"/>
      <c r="X59" s="15"/>
    </row>
    <row r="60" spans="1:24" ht="21" customHeight="1" thickBot="1">
      <c r="B60" s="22" t="s">
        <v>56</v>
      </c>
      <c r="C60" s="34">
        <v>12310.692691101347</v>
      </c>
      <c r="D60" s="34">
        <v>4236.6104793046543</v>
      </c>
      <c r="E60" s="34">
        <v>-230.08478378983216</v>
      </c>
      <c r="F60" s="34">
        <v>16317.218386616169</v>
      </c>
      <c r="G60" s="34"/>
      <c r="H60" s="34"/>
      <c r="I60" s="34"/>
      <c r="J60" s="34"/>
      <c r="K60" s="34">
        <v>289.54848551684364</v>
      </c>
      <c r="L60" s="34">
        <v>57.502626787743921</v>
      </c>
      <c r="M60" s="34">
        <v>347.05111230458755</v>
      </c>
      <c r="N60" s="34">
        <v>1096.5542164377125</v>
      </c>
      <c r="O60" s="6">
        <v>1166.6982024287252</v>
      </c>
      <c r="P60" s="6">
        <v>579.24066431830931</v>
      </c>
      <c r="Q60" s="6">
        <v>13410.399753581831</v>
      </c>
      <c r="R60" s="6">
        <v>9371.4187135722696</v>
      </c>
      <c r="S60" s="6">
        <v>230.08478378983122</v>
      </c>
      <c r="T60" s="34">
        <v>23241.988034733757</v>
      </c>
      <c r="U60" s="34">
        <v>230.08478378982468</v>
      </c>
      <c r="V60" s="15"/>
      <c r="W60" s="15"/>
      <c r="X60" s="15"/>
    </row>
    <row r="61" spans="1:24" ht="21" customHeight="1" thickBot="1">
      <c r="B61" s="22" t="s">
        <v>57</v>
      </c>
      <c r="C61" s="34">
        <v>4988.2408674710641</v>
      </c>
      <c r="D61" s="34">
        <v>1617.9757609887852</v>
      </c>
      <c r="E61" s="34">
        <v>0</v>
      </c>
      <c r="F61" s="34">
        <v>6606.2166284598497</v>
      </c>
      <c r="G61" s="34"/>
      <c r="H61" s="34"/>
      <c r="I61" s="34"/>
      <c r="J61" s="34"/>
      <c r="K61" s="34">
        <v>154.43844937818236</v>
      </c>
      <c r="L61" s="34">
        <v>114.00338511371328</v>
      </c>
      <c r="M61" s="34">
        <v>268.44183449189563</v>
      </c>
      <c r="N61" s="34">
        <v>802.79161851433128</v>
      </c>
      <c r="O61" s="34">
        <v>164.16174478674645</v>
      </c>
      <c r="P61" s="34">
        <v>76.760380764006499</v>
      </c>
      <c r="Q61" s="34">
        <v>2698.329765380231</v>
      </c>
      <c r="R61" s="34">
        <v>2660.6024000036609</v>
      </c>
      <c r="S61" s="34">
        <v>0</v>
      </c>
      <c r="T61" s="34">
        <v>4762.6569142192784</v>
      </c>
      <c r="U61" s="34">
        <v>-596.27525116461334</v>
      </c>
      <c r="V61" s="15"/>
      <c r="W61" s="15"/>
      <c r="X61" s="15"/>
    </row>
    <row r="62" spans="1:24" ht="21" customHeight="1" thickBot="1">
      <c r="B62" s="22" t="s">
        <v>58</v>
      </c>
      <c r="C62" s="34">
        <v>6338.613220049052</v>
      </c>
      <c r="D62" s="34">
        <v>1518.9189039512064</v>
      </c>
      <c r="E62" s="34">
        <v>-572.30407683126111</v>
      </c>
      <c r="F62" s="34">
        <v>7285.2280471689965</v>
      </c>
      <c r="G62" s="34"/>
      <c r="H62" s="34"/>
      <c r="I62" s="34"/>
      <c r="J62" s="34"/>
      <c r="K62" s="34" t="s">
        <v>2143</v>
      </c>
      <c r="L62" s="34" t="s">
        <v>2143</v>
      </c>
      <c r="M62" s="34"/>
      <c r="N62" s="34">
        <v>259.11137993574937</v>
      </c>
      <c r="O62" s="34">
        <v>341.20331881040181</v>
      </c>
      <c r="P62" s="34">
        <v>110.37728738554738</v>
      </c>
      <c r="Q62" s="34">
        <v>3285.3821060674854</v>
      </c>
      <c r="R62" s="34">
        <v>982.31020820014942</v>
      </c>
      <c r="S62" s="34">
        <v>572.30407683126134</v>
      </c>
      <c r="T62" s="34">
        <v>5412.3004679301584</v>
      </c>
      <c r="U62" s="34">
        <v>572.30407683126168</v>
      </c>
      <c r="V62" s="15"/>
      <c r="W62" s="15"/>
      <c r="X62" s="15"/>
    </row>
    <row r="63" spans="1:24" ht="21" customHeight="1" thickBot="1">
      <c r="B63" s="22" t="s">
        <v>2130</v>
      </c>
      <c r="C63" s="34">
        <v>44660.826743734622</v>
      </c>
      <c r="D63" s="34">
        <v>29499.244874015774</v>
      </c>
      <c r="E63" s="34">
        <v>-3644.3034587655366</v>
      </c>
      <c r="F63" s="34">
        <v>70515.768158984851</v>
      </c>
      <c r="G63" s="34"/>
      <c r="H63" s="34"/>
      <c r="I63" s="34"/>
      <c r="J63" s="34"/>
      <c r="K63" s="34">
        <v>1060.2851547194564</v>
      </c>
      <c r="L63" s="34">
        <v>961.7374668270711</v>
      </c>
      <c r="M63" s="34">
        <v>2022.0226215465275</v>
      </c>
      <c r="N63" s="34">
        <v>7678.1485875022508</v>
      </c>
      <c r="O63" s="6">
        <v>2740.4112092300315</v>
      </c>
      <c r="P63" s="6">
        <v>3356.1798023541205</v>
      </c>
      <c r="Q63" s="6">
        <v>34945.042851643258</v>
      </c>
      <c r="R63" s="6">
        <v>40846.207695034143</v>
      </c>
      <c r="S63" s="6">
        <v>3644.3034750085176</v>
      </c>
      <c r="T63" s="34">
        <v>83079.857464208471</v>
      </c>
      <c r="U63" s="34">
        <v>3644.3034425225405</v>
      </c>
      <c r="V63" s="15"/>
      <c r="W63" s="15"/>
      <c r="X63" s="15"/>
    </row>
    <row r="64" spans="1:24" ht="21" customHeight="1" thickBot="1">
      <c r="B64" s="22" t="s">
        <v>59</v>
      </c>
      <c r="C64" s="34">
        <v>5354.6013980731377</v>
      </c>
      <c r="D64" s="34">
        <v>2511.1999966275889</v>
      </c>
      <c r="E64" s="34">
        <v>0</v>
      </c>
      <c r="F64" s="34">
        <v>7865.8013947007266</v>
      </c>
      <c r="G64" s="34"/>
      <c r="H64" s="34"/>
      <c r="I64" s="34"/>
      <c r="J64" s="34"/>
      <c r="K64" s="34" t="s">
        <v>2143</v>
      </c>
      <c r="L64" s="34" t="s">
        <v>2143</v>
      </c>
      <c r="M64" s="34"/>
      <c r="N64" s="34">
        <v>1270.0319818724417</v>
      </c>
      <c r="O64" s="6">
        <v>355.71308117486637</v>
      </c>
      <c r="P64" s="6">
        <v>230.11104750417999</v>
      </c>
      <c r="Q64" s="6">
        <v>4204.7523512478892</v>
      </c>
      <c r="R64" s="6">
        <v>4095.5465064205659</v>
      </c>
      <c r="S64" s="6">
        <v>0</v>
      </c>
      <c r="T64" s="34">
        <v>5221.6682824112404</v>
      </c>
      <c r="U64" s="34">
        <v>-3078.6305752572148</v>
      </c>
      <c r="V64" s="15"/>
      <c r="W64" s="15"/>
      <c r="X64" s="15"/>
    </row>
    <row r="65" spans="2:22" s="14" customFormat="1" ht="29.25" customHeight="1" thickBot="1">
      <c r="B65" s="13" t="s">
        <v>2128</v>
      </c>
      <c r="C65" s="29">
        <f t="shared" ref="C65:F65" si="0">SUM(C7:C64)</f>
        <v>721372.39730651386</v>
      </c>
      <c r="D65" s="29">
        <f t="shared" si="0"/>
        <v>285461.97302274988</v>
      </c>
      <c r="E65" s="29">
        <f t="shared" si="0"/>
        <v>-17845.357468780676</v>
      </c>
      <c r="F65" s="29">
        <f t="shared" si="0"/>
        <v>988989.01286048337</v>
      </c>
      <c r="G65" s="29">
        <f>SUM(G7:G64)</f>
        <v>17450.346971270046</v>
      </c>
      <c r="H65" s="29">
        <f t="shared" ref="H65:L65" si="1">SUM(H7:H64)</f>
        <v>3441.2203587407766</v>
      </c>
      <c r="I65" s="29">
        <f t="shared" si="1"/>
        <v>-867.65848739497778</v>
      </c>
      <c r="J65" s="29">
        <f t="shared" si="1"/>
        <v>20023.908842615845</v>
      </c>
      <c r="K65" s="29">
        <f t="shared" si="1"/>
        <v>4214.8928837988806</v>
      </c>
      <c r="L65" s="29">
        <f t="shared" si="1"/>
        <v>3666.6357530853329</v>
      </c>
      <c r="M65" s="29">
        <f>SUM(K65:L65)</f>
        <v>7881.5286368842135</v>
      </c>
      <c r="N65" s="29">
        <f>SUM(N7:N64)</f>
        <v>61704.512147384805</v>
      </c>
      <c r="O65" s="29">
        <f t="shared" ref="O65:P65" si="2">SUM(O7:O64)</f>
        <v>36122.958156653563</v>
      </c>
      <c r="P65" s="29">
        <f t="shared" si="2"/>
        <v>14781.492042535325</v>
      </c>
      <c r="Q65" s="29">
        <f t="shared" ref="Q65:T65" si="3">SUM(Q7:Q64)</f>
        <v>263061.75748256384</v>
      </c>
      <c r="R65" s="29">
        <f t="shared" si="3"/>
        <v>165888.97386519934</v>
      </c>
      <c r="S65" s="29">
        <f t="shared" si="3"/>
        <v>18713.015972418631</v>
      </c>
      <c r="T65" s="29">
        <f t="shared" si="3"/>
        <v>357817.73651863862</v>
      </c>
      <c r="U65" s="29">
        <f>SUM(U7:U64)</f>
        <v>-89846.010801543089</v>
      </c>
      <c r="V65" s="15"/>
    </row>
    <row r="67" spans="2:22"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</row>
    <row r="68" spans="2:22">
      <c r="M68" s="55"/>
    </row>
    <row r="69" spans="2:22">
      <c r="M69" s="55"/>
    </row>
    <row r="70" spans="2:22">
      <c r="K70" s="15"/>
      <c r="L70" s="15"/>
      <c r="N70" s="55"/>
    </row>
  </sheetData>
  <autoFilter ref="B6:U65" xr:uid="{E61E6C57-CF40-4342-B566-4B58E589DE15}"/>
  <mergeCells count="6">
    <mergeCell ref="B1:U1"/>
    <mergeCell ref="G5:J5"/>
    <mergeCell ref="C5:F5"/>
    <mergeCell ref="Q5:U5"/>
    <mergeCell ref="O5:P5"/>
    <mergeCell ref="K5:M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1" orientation="landscape" r:id="rId1"/>
  <headerFooter>
    <oddFooter>&amp;L&amp;F&amp;C&amp;A&amp;R&amp;P/&amp;N</oddFooter>
  </headerFooter>
  <colBreaks count="1" manualBreakCount="1">
    <brk id="1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ACD78-E179-47E3-AD36-A853D06DFD44}">
  <sheetPr>
    <tabColor rgb="FF82BE00"/>
    <outlinePr showOutlineSymbols="0"/>
    <pageSetUpPr fitToPage="1"/>
  </sheetPr>
  <dimension ref="B1:N68"/>
  <sheetViews>
    <sheetView showGridLines="0" showOutlineSymbols="0"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67" sqref="F67:G67"/>
    </sheetView>
  </sheetViews>
  <sheetFormatPr baseColWidth="10" defaultColWidth="11.42578125" defaultRowHeight="15" outlineLevelRow="1"/>
  <cols>
    <col min="1" max="1" width="10.5703125" style="1" customWidth="1"/>
    <col min="2" max="2" width="70.5703125" style="1" bestFit="1" customWidth="1"/>
    <col min="3" max="7" width="30.7109375" style="43" customWidth="1"/>
    <col min="8" max="8" width="11.42578125" style="1"/>
    <col min="9" max="9" width="29.140625" style="1" bestFit="1" customWidth="1"/>
    <col min="10" max="12" width="14.7109375" style="60" bestFit="1" customWidth="1"/>
    <col min="13" max="14" width="12.5703125" style="60" bestFit="1" customWidth="1"/>
    <col min="15" max="16384" width="11.42578125" style="1"/>
  </cols>
  <sheetData>
    <row r="1" spans="2:7" ht="60" customHeight="1" outlineLevel="1">
      <c r="B1" s="93" t="s">
        <v>4523</v>
      </c>
      <c r="C1" s="93"/>
      <c r="D1" s="93"/>
      <c r="E1" s="93"/>
      <c r="F1" s="93"/>
      <c r="G1" s="93"/>
    </row>
    <row r="2" spans="2:7" outlineLevel="1">
      <c r="B2" s="23"/>
      <c r="C2" s="41"/>
      <c r="D2" s="41"/>
      <c r="E2" s="41"/>
      <c r="F2" s="41"/>
      <c r="G2" s="41"/>
    </row>
    <row r="3" spans="2:7" ht="15.75" outlineLevel="1" thickBot="1">
      <c r="B3" s="23"/>
      <c r="C3" s="41"/>
      <c r="D3" s="41"/>
      <c r="E3" s="41"/>
      <c r="F3" s="41"/>
      <c r="G3" s="41"/>
    </row>
    <row r="4" spans="2:7" ht="15.75" outlineLevel="1" thickBot="1">
      <c r="B4" s="2" t="s">
        <v>2136</v>
      </c>
      <c r="C4" s="3" t="s">
        <v>2142</v>
      </c>
      <c r="D4" s="41" t="s">
        <v>4528</v>
      </c>
      <c r="E4" s="41"/>
      <c r="F4" s="41"/>
      <c r="G4" s="41"/>
    </row>
    <row r="5" spans="2:7" outlineLevel="1">
      <c r="B5" s="23"/>
      <c r="C5" s="42"/>
      <c r="D5" s="42"/>
      <c r="E5" s="42"/>
      <c r="F5" s="42"/>
      <c r="G5" s="42"/>
    </row>
    <row r="6" spans="2:7" ht="15.75" outlineLevel="1" thickBot="1">
      <c r="B6" s="23"/>
      <c r="F6" s="42"/>
      <c r="G6" s="42"/>
    </row>
    <row r="7" spans="2:7" ht="30" customHeight="1" outlineLevel="1" thickBot="1">
      <c r="B7" s="23"/>
      <c r="C7" s="103" t="s">
        <v>4524</v>
      </c>
      <c r="D7" s="103"/>
      <c r="E7" s="103"/>
      <c r="F7" s="103"/>
      <c r="G7" s="103"/>
    </row>
    <row r="8" spans="2:7" ht="44.25" customHeight="1" outlineLevel="1" thickBot="1">
      <c r="B8" s="27" t="s">
        <v>2127</v>
      </c>
      <c r="C8" s="28" t="s">
        <v>2122</v>
      </c>
      <c r="D8" s="28" t="s">
        <v>2123</v>
      </c>
      <c r="E8" s="28" t="s">
        <v>2124</v>
      </c>
      <c r="F8" s="28" t="s">
        <v>2125</v>
      </c>
      <c r="G8" s="28" t="s">
        <v>2126</v>
      </c>
    </row>
    <row r="9" spans="2:7" ht="15.75" outlineLevel="1" thickBot="1">
      <c r="B9" s="10" t="s">
        <v>8</v>
      </c>
      <c r="C9" s="34">
        <v>3283.1021448001939</v>
      </c>
      <c r="D9" s="34">
        <v>3283.1021448001939</v>
      </c>
      <c r="E9" s="34">
        <v>3153.1356586674901</v>
      </c>
      <c r="F9" s="34">
        <v>129.8209252212057</v>
      </c>
      <c r="G9" s="34">
        <v>78.606183069603361</v>
      </c>
    </row>
    <row r="10" spans="2:7" ht="15.75" outlineLevel="1" thickBot="1">
      <c r="B10" s="10" t="s">
        <v>9</v>
      </c>
      <c r="C10" s="34">
        <v>5579.4119301891351</v>
      </c>
      <c r="D10" s="34">
        <v>399.93493018913534</v>
      </c>
      <c r="E10" s="34">
        <v>294.55478132031902</v>
      </c>
      <c r="F10" s="34">
        <v>27.736197832376703</v>
      </c>
      <c r="G10" s="34">
        <v>6.9372831706865039</v>
      </c>
    </row>
    <row r="11" spans="2:7" ht="15.75" outlineLevel="1" thickBot="1">
      <c r="B11" s="10" t="s">
        <v>10</v>
      </c>
      <c r="C11" s="34">
        <v>3296.747681901204</v>
      </c>
      <c r="D11" s="34">
        <v>1896.8686819012041</v>
      </c>
      <c r="E11" s="34">
        <v>797.06837828817527</v>
      </c>
      <c r="F11" s="34">
        <v>41.594514939310812</v>
      </c>
      <c r="G11" s="34">
        <v>19.642320447070457</v>
      </c>
    </row>
    <row r="12" spans="2:7" ht="15.75" outlineLevel="1" thickBot="1">
      <c r="B12" s="10" t="s">
        <v>11</v>
      </c>
      <c r="C12" s="34">
        <v>18762.624912340463</v>
      </c>
      <c r="D12" s="34">
        <v>10087.346912340459</v>
      </c>
      <c r="E12" s="34">
        <v>9137.4332572109779</v>
      </c>
      <c r="F12" s="34">
        <v>268.91937018814895</v>
      </c>
      <c r="G12" s="34">
        <v>230.58136106259352</v>
      </c>
    </row>
    <row r="13" spans="2:7" ht="15.75" outlineLevel="1" thickBot="1">
      <c r="B13" s="10" t="s">
        <v>12</v>
      </c>
      <c r="C13" s="34">
        <v>3906.4750479272016</v>
      </c>
      <c r="D13" s="34">
        <v>3906.4750479272016</v>
      </c>
      <c r="E13" s="34">
        <v>1567.0979300264969</v>
      </c>
      <c r="F13" s="34">
        <v>68.073516590372122</v>
      </c>
      <c r="G13" s="34">
        <v>38.974634749339231</v>
      </c>
    </row>
    <row r="14" spans="2:7" ht="15.75" outlineLevel="1" thickBot="1">
      <c r="B14" s="10" t="s">
        <v>13</v>
      </c>
      <c r="C14" s="34">
        <v>1581.3438294238831</v>
      </c>
      <c r="D14" s="34">
        <v>1328.125829423883</v>
      </c>
      <c r="E14" s="34">
        <v>1238.8428447661772</v>
      </c>
      <c r="F14" s="34">
        <v>57.984190656818853</v>
      </c>
      <c r="G14" s="34">
        <v>30.702325006843303</v>
      </c>
    </row>
    <row r="15" spans="2:7" ht="15.75" outlineLevel="1" thickBot="1">
      <c r="B15" s="10" t="s">
        <v>14</v>
      </c>
      <c r="C15" s="34">
        <v>6697.5116934258485</v>
      </c>
      <c r="D15" s="34">
        <v>2241.5116934258494</v>
      </c>
      <c r="E15" s="34">
        <v>2005.2487040143349</v>
      </c>
      <c r="F15" s="34">
        <v>82.873893013101323</v>
      </c>
      <c r="G15" s="34">
        <v>49.981745086032049</v>
      </c>
    </row>
    <row r="16" spans="2:7" ht="15.75" outlineLevel="1" thickBot="1">
      <c r="B16" s="10" t="s">
        <v>15</v>
      </c>
      <c r="C16" s="34">
        <v>32279.51635583278</v>
      </c>
      <c r="D16" s="34">
        <v>20441.657355832747</v>
      </c>
      <c r="E16" s="34">
        <v>18898.936132809824</v>
      </c>
      <c r="F16" s="34">
        <v>530.3797113892731</v>
      </c>
      <c r="G16" s="34">
        <v>477.58246695693401</v>
      </c>
    </row>
    <row r="17" spans="2:7" ht="15.75" outlineLevel="1" thickBot="1">
      <c r="B17" s="10" t="s">
        <v>16</v>
      </c>
      <c r="C17" s="34">
        <v>2115.7691105576141</v>
      </c>
      <c r="D17" s="34">
        <v>1940.689110557614</v>
      </c>
      <c r="E17" s="34">
        <v>1749.2531117642784</v>
      </c>
      <c r="F17" s="34">
        <v>83.41576880616833</v>
      </c>
      <c r="G17" s="34">
        <v>43.311770916910874</v>
      </c>
    </row>
    <row r="18" spans="2:7" ht="15.75" outlineLevel="1" thickBot="1">
      <c r="B18" s="10" t="s">
        <v>17</v>
      </c>
      <c r="C18" s="34">
        <v>7837.3069184608212</v>
      </c>
      <c r="D18" s="34">
        <v>4002.1809184608237</v>
      </c>
      <c r="E18" s="34">
        <v>3813.9214385282289</v>
      </c>
      <c r="F18" s="34">
        <v>132.85396023474348</v>
      </c>
      <c r="G18" s="34">
        <v>95.707754435630576</v>
      </c>
    </row>
    <row r="19" spans="2:7" ht="15.75" outlineLevel="1" thickBot="1">
      <c r="B19" s="10" t="s">
        <v>18</v>
      </c>
      <c r="C19" s="34">
        <v>4038.0953890915616</v>
      </c>
      <c r="D19" s="34">
        <v>4006.4203890915614</v>
      </c>
      <c r="E19" s="34">
        <v>1618.9264382294709</v>
      </c>
      <c r="F19" s="34">
        <v>66.261356607416445</v>
      </c>
      <c r="G19" s="34">
        <v>40.369292122173434</v>
      </c>
    </row>
    <row r="20" spans="2:7" ht="15.75" outlineLevel="1" thickBot="1">
      <c r="B20" s="10" t="s">
        <v>2133</v>
      </c>
      <c r="C20" s="34">
        <v>3265.9129832497697</v>
      </c>
      <c r="D20" s="34">
        <v>3265.9129832497697</v>
      </c>
      <c r="E20" s="34">
        <v>3060.8453499304042</v>
      </c>
      <c r="F20" s="34">
        <v>96.180798834389023</v>
      </c>
      <c r="G20" s="34">
        <v>77.081278328496396</v>
      </c>
    </row>
    <row r="21" spans="2:7" ht="15.75" outlineLevel="1" thickBot="1">
      <c r="B21" s="10" t="s">
        <v>2134</v>
      </c>
      <c r="C21" s="34">
        <v>2134.1145749238522</v>
      </c>
      <c r="D21" s="34">
        <v>1809.6345749238521</v>
      </c>
      <c r="E21" s="34">
        <v>1652.348880958509</v>
      </c>
      <c r="F21" s="34">
        <v>79.249834022717181</v>
      </c>
      <c r="G21" s="34">
        <v>40.900575220330587</v>
      </c>
    </row>
    <row r="22" spans="2:7" ht="15.75" outlineLevel="1" thickBot="1">
      <c r="B22" s="10" t="s">
        <v>2135</v>
      </c>
      <c r="C22" s="34">
        <v>337.99638656124552</v>
      </c>
      <c r="D22" s="34">
        <v>260.52438656124554</v>
      </c>
      <c r="E22" s="34">
        <v>239.53692358258792</v>
      </c>
      <c r="F22" s="34">
        <v>17.718419065123143</v>
      </c>
      <c r="G22" s="34">
        <v>5.7672811174540835</v>
      </c>
    </row>
    <row r="23" spans="2:7" ht="15.75" outlineLevel="1" thickBot="1">
      <c r="B23" s="10" t="s">
        <v>2131</v>
      </c>
      <c r="C23" s="34">
        <v>410.15206149886473</v>
      </c>
      <c r="D23" s="34">
        <v>410.15206149886473</v>
      </c>
      <c r="E23" s="34">
        <v>319.4242563458854</v>
      </c>
      <c r="F23" s="34">
        <v>29.781028636249662</v>
      </c>
      <c r="G23" s="34">
        <v>7.5307239204505283</v>
      </c>
    </row>
    <row r="24" spans="2:7" ht="15.75" outlineLevel="1" thickBot="1">
      <c r="B24" s="10" t="s">
        <v>2132</v>
      </c>
      <c r="C24" s="34">
        <v>1603.9492675855456</v>
      </c>
      <c r="D24" s="34">
        <v>548.6222675855455</v>
      </c>
      <c r="E24" s="34">
        <v>515.89686338420654</v>
      </c>
      <c r="F24" s="34">
        <v>24.853977285071561</v>
      </c>
      <c r="G24" s="34">
        <v>12.767115038577508</v>
      </c>
    </row>
    <row r="25" spans="2:7" ht="15.75" outlineLevel="1" thickBot="1">
      <c r="B25" s="10" t="s">
        <v>19</v>
      </c>
      <c r="C25" s="34">
        <v>51405.89589461733</v>
      </c>
      <c r="D25" s="34">
        <v>31410.906894617336</v>
      </c>
      <c r="E25" s="34">
        <v>29868.4406526682</v>
      </c>
      <c r="F25" s="34">
        <v>630.75501565140007</v>
      </c>
      <c r="G25" s="34">
        <v>760.1798265624368</v>
      </c>
    </row>
    <row r="26" spans="2:7" ht="15.75" outlineLevel="1" thickBot="1">
      <c r="B26" s="10" t="s">
        <v>20</v>
      </c>
      <c r="C26" s="34">
        <v>3522.4630683953883</v>
      </c>
      <c r="D26" s="34">
        <v>327.48206839538807</v>
      </c>
      <c r="E26" s="34">
        <v>617.02183957254294</v>
      </c>
      <c r="F26" s="34">
        <v>33.276723365374686</v>
      </c>
      <c r="G26" s="34">
        <v>15.177373021386389</v>
      </c>
    </row>
    <row r="27" spans="2:7" ht="15.75" outlineLevel="1" thickBot="1">
      <c r="B27" s="10" t="s">
        <v>21</v>
      </c>
      <c r="C27" s="34">
        <v>1104.534660763881</v>
      </c>
      <c r="D27" s="34">
        <v>784.78866076388181</v>
      </c>
      <c r="E27" s="34">
        <v>671.16226899085427</v>
      </c>
      <c r="F27" s="34">
        <v>30.381631326385868</v>
      </c>
      <c r="G27" s="34">
        <v>16.660296579276174</v>
      </c>
    </row>
    <row r="28" spans="2:7" ht="15.75" outlineLevel="1" thickBot="1">
      <c r="B28" s="10" t="s">
        <v>22</v>
      </c>
      <c r="C28" s="34">
        <v>12218.511407488235</v>
      </c>
      <c r="D28" s="34">
        <v>5723.9854074882314</v>
      </c>
      <c r="E28" s="34">
        <v>4571.0080966462992</v>
      </c>
      <c r="F28" s="34">
        <v>141.57865902782191</v>
      </c>
      <c r="G28" s="34">
        <v>115.16516537808045</v>
      </c>
    </row>
    <row r="29" spans="2:7" ht="15.75" outlineLevel="1" thickBot="1">
      <c r="B29" s="10" t="s">
        <v>23</v>
      </c>
      <c r="C29" s="34">
        <v>37031.224773824244</v>
      </c>
      <c r="D29" s="34">
        <v>17189.081773824233</v>
      </c>
      <c r="E29" s="34">
        <v>14885.415636380238</v>
      </c>
      <c r="F29" s="34">
        <v>434.70166558403218</v>
      </c>
      <c r="G29" s="34">
        <v>375.71856324070166</v>
      </c>
    </row>
    <row r="30" spans="2:7" ht="15.75" outlineLevel="1" thickBot="1">
      <c r="B30" s="10" t="s">
        <v>24</v>
      </c>
      <c r="C30" s="34">
        <v>52493.672729635327</v>
      </c>
      <c r="D30" s="34">
        <v>13885.016729635337</v>
      </c>
      <c r="E30" s="34">
        <v>11706.858876960769</v>
      </c>
      <c r="F30" s="34">
        <v>376.53371138677198</v>
      </c>
      <c r="G30" s="34">
        <v>294.58845430492408</v>
      </c>
    </row>
    <row r="31" spans="2:7" ht="15.75" outlineLevel="1" thickBot="1">
      <c r="B31" s="10" t="s">
        <v>25</v>
      </c>
      <c r="C31" s="34">
        <v>795197.6463570419</v>
      </c>
      <c r="D31" s="34">
        <v>227692.39663724243</v>
      </c>
      <c r="E31" s="34">
        <v>202132.44384424819</v>
      </c>
      <c r="F31" s="34">
        <v>5258.8648737009253</v>
      </c>
      <c r="G31" s="34">
        <v>5118.7130532342298</v>
      </c>
    </row>
    <row r="32" spans="2:7" ht="15.75" outlineLevel="1" thickBot="1">
      <c r="B32" s="10" t="s">
        <v>26</v>
      </c>
      <c r="C32" s="34">
        <v>23887.193411436048</v>
      </c>
      <c r="D32" s="34">
        <v>5706.7404114360097</v>
      </c>
      <c r="E32" s="34">
        <v>4914.3436503204503</v>
      </c>
      <c r="F32" s="34">
        <v>155.11350399090955</v>
      </c>
      <c r="G32" s="34">
        <v>123.73998380456796</v>
      </c>
    </row>
    <row r="33" spans="2:7" ht="15.75" outlineLevel="1" thickBot="1">
      <c r="B33" s="10" t="s">
        <v>27</v>
      </c>
      <c r="C33" s="34">
        <v>12606.014087220052</v>
      </c>
      <c r="D33" s="34">
        <v>8377.4350872200521</v>
      </c>
      <c r="E33" s="34">
        <v>8098.2701677540881</v>
      </c>
      <c r="F33" s="34">
        <v>160.57157566371498</v>
      </c>
      <c r="G33" s="34">
        <v>206.38016339434949</v>
      </c>
    </row>
    <row r="34" spans="2:7" ht="15.75" outlineLevel="1" thickBot="1">
      <c r="B34" s="10" t="s">
        <v>28</v>
      </c>
      <c r="C34" s="34">
        <v>27620.06542162631</v>
      </c>
      <c r="D34" s="34">
        <v>14055.730421626318</v>
      </c>
      <c r="E34" s="34">
        <v>13532.298247519409</v>
      </c>
      <c r="F34" s="34">
        <v>386.6532004361581</v>
      </c>
      <c r="G34" s="34">
        <v>341.78677122416457</v>
      </c>
    </row>
    <row r="35" spans="2:7" ht="15.75" outlineLevel="1" thickBot="1">
      <c r="B35" s="10" t="s">
        <v>29</v>
      </c>
      <c r="C35" s="34">
        <v>37930.003057891015</v>
      </c>
      <c r="D35" s="34">
        <v>7174.5620578910621</v>
      </c>
      <c r="E35" s="34">
        <v>3071.5035352356172</v>
      </c>
      <c r="F35" s="34">
        <v>142.49983001384442</v>
      </c>
      <c r="G35" s="34">
        <v>76.154096335766113</v>
      </c>
    </row>
    <row r="36" spans="2:7" ht="15.75" outlineLevel="1" thickBot="1">
      <c r="B36" s="10" t="s">
        <v>30</v>
      </c>
      <c r="C36" s="34">
        <v>4452.2285733843191</v>
      </c>
      <c r="D36" s="34">
        <v>966.74057338431999</v>
      </c>
      <c r="E36" s="34">
        <v>105.26368792927801</v>
      </c>
      <c r="F36" s="34">
        <v>22.229804902139875</v>
      </c>
      <c r="G36" s="34">
        <v>2.1588809587056108</v>
      </c>
    </row>
    <row r="37" spans="2:7" ht="15.75" outlineLevel="1" thickBot="1">
      <c r="B37" s="10" t="s">
        <v>31</v>
      </c>
      <c r="C37" s="34">
        <v>18788.377821447943</v>
      </c>
      <c r="D37" s="34">
        <v>7290.8138214479459</v>
      </c>
      <c r="E37" s="34">
        <v>7193.7440912383545</v>
      </c>
      <c r="F37" s="34">
        <v>166.0184232731882</v>
      </c>
      <c r="G37" s="34">
        <v>182.72086736709426</v>
      </c>
    </row>
    <row r="38" spans="2:7" ht="15.75" outlineLevel="1" thickBot="1">
      <c r="B38" s="10" t="s">
        <v>32</v>
      </c>
      <c r="C38" s="34">
        <v>16965.514998774095</v>
      </c>
      <c r="D38" s="34">
        <v>-1705.7580012258936</v>
      </c>
      <c r="E38" s="34">
        <v>-1430.0519317444821</v>
      </c>
      <c r="F38" s="34">
        <v>-29.655321024737269</v>
      </c>
      <c r="G38" s="34">
        <v>-36.410311878713358</v>
      </c>
    </row>
    <row r="39" spans="2:7" ht="15.75" outlineLevel="1" thickBot="1">
      <c r="B39" s="10" t="s">
        <v>33</v>
      </c>
      <c r="C39" s="34">
        <v>1031.2885740703277</v>
      </c>
      <c r="D39" s="34">
        <v>545.97557407032787</v>
      </c>
      <c r="E39" s="34">
        <v>191.88104579421338</v>
      </c>
      <c r="F39" s="34">
        <v>5.3828048298412767</v>
      </c>
      <c r="G39" s="34">
        <v>4.8489542650736741</v>
      </c>
    </row>
    <row r="40" spans="2:7" ht="15.75" outlineLevel="1" thickBot="1">
      <c r="B40" s="10" t="s">
        <v>34</v>
      </c>
      <c r="C40" s="34">
        <v>9299.6344534679611</v>
      </c>
      <c r="D40" s="34">
        <v>9109.6484534679621</v>
      </c>
      <c r="E40" s="34">
        <v>9067.9714114151939</v>
      </c>
      <c r="F40" s="34">
        <v>102.65317782184948</v>
      </c>
      <c r="G40" s="34">
        <v>233.09827407342689</v>
      </c>
    </row>
    <row r="41" spans="2:7" ht="15.75" outlineLevel="1" thickBot="1">
      <c r="B41" s="10" t="s">
        <v>35</v>
      </c>
      <c r="C41" s="34">
        <v>2036.8550585344699</v>
      </c>
      <c r="D41" s="34">
        <v>1645.7230585344703</v>
      </c>
      <c r="E41" s="34">
        <v>1211.762047026222</v>
      </c>
      <c r="F41" s="34">
        <v>65.683529948738197</v>
      </c>
      <c r="G41" s="34">
        <v>29.79804144401454</v>
      </c>
    </row>
    <row r="42" spans="2:7" ht="15.75" outlineLevel="1" thickBot="1">
      <c r="B42" s="10" t="s">
        <v>36</v>
      </c>
      <c r="C42" s="34">
        <v>1531.6202686557381</v>
      </c>
      <c r="D42" s="34">
        <v>1313.6762686557377</v>
      </c>
      <c r="E42" s="34">
        <v>1088.1101490823078</v>
      </c>
      <c r="F42" s="34">
        <v>54.30324154626117</v>
      </c>
      <c r="G42" s="34">
        <v>26.87897959593721</v>
      </c>
    </row>
    <row r="43" spans="2:7" ht="15.75" outlineLevel="1" thickBot="1">
      <c r="B43" s="10" t="s">
        <v>37</v>
      </c>
      <c r="C43" s="34">
        <v>3861.0079999999998</v>
      </c>
      <c r="D43" s="34">
        <v>2154.0659999999998</v>
      </c>
      <c r="E43" s="34">
        <v>1881.8905830160477</v>
      </c>
      <c r="F43" s="34">
        <v>47.030809575401193</v>
      </c>
      <c r="G43" s="34">
        <v>47.706354109456811</v>
      </c>
    </row>
    <row r="44" spans="2:7" ht="15.75" outlineLevel="1" thickBot="1">
      <c r="B44" s="10" t="s">
        <v>38</v>
      </c>
      <c r="C44" s="34">
        <v>178.47331104598905</v>
      </c>
      <c r="D44" s="34">
        <v>178.47331104598905</v>
      </c>
      <c r="E44" s="34">
        <v>138.77435435345032</v>
      </c>
      <c r="F44" s="34">
        <v>8.6988540261754324</v>
      </c>
      <c r="G44" s="34">
        <v>3.3819630085091492</v>
      </c>
    </row>
    <row r="45" spans="2:7" ht="15.75" outlineLevel="1" thickBot="1">
      <c r="B45" s="10" t="s">
        <v>39</v>
      </c>
      <c r="C45" s="34">
        <v>15976.278941622691</v>
      </c>
      <c r="D45" s="34">
        <v>1839.9079416227194</v>
      </c>
      <c r="E45" s="34">
        <v>1688.0316659196581</v>
      </c>
      <c r="F45" s="34">
        <v>53.121887668170707</v>
      </c>
      <c r="G45" s="34">
        <v>42.507654234538627</v>
      </c>
    </row>
    <row r="46" spans="2:7" ht="15.75" outlineLevel="1" thickBot="1">
      <c r="B46" s="10" t="s">
        <v>40</v>
      </c>
      <c r="C46" s="34">
        <v>9440.0058567039196</v>
      </c>
      <c r="D46" s="34">
        <v>2881.9578567039175</v>
      </c>
      <c r="E46" s="34">
        <v>1857.047479878556</v>
      </c>
      <c r="F46" s="34">
        <v>60.670191311953864</v>
      </c>
      <c r="G46" s="34">
        <v>46.705809502731675</v>
      </c>
    </row>
    <row r="47" spans="2:7" ht="15.75" outlineLevel="1" thickBot="1">
      <c r="B47" s="10" t="s">
        <v>41</v>
      </c>
      <c r="C47" s="34">
        <v>8067.2152509325824</v>
      </c>
      <c r="D47" s="34">
        <v>2105.1282509325883</v>
      </c>
      <c r="E47" s="34">
        <v>1689.2773120913962</v>
      </c>
      <c r="F47" s="34">
        <v>64.952989696522138</v>
      </c>
      <c r="G47" s="34">
        <v>42.232432382266651</v>
      </c>
    </row>
    <row r="48" spans="2:7" ht="15.75" outlineLevel="1" thickBot="1">
      <c r="B48" s="10" t="s">
        <v>42</v>
      </c>
      <c r="C48" s="34">
        <v>3501.1441686118865</v>
      </c>
      <c r="D48" s="34">
        <v>903.76116861188893</v>
      </c>
      <c r="E48" s="34">
        <v>523.55665015047839</v>
      </c>
      <c r="F48" s="34">
        <v>28.60753934443218</v>
      </c>
      <c r="G48" s="34">
        <v>12.868676880957226</v>
      </c>
    </row>
    <row r="49" spans="2:7" ht="15.75" outlineLevel="1" thickBot="1">
      <c r="B49" s="10" t="s">
        <v>43</v>
      </c>
      <c r="C49" s="34">
        <v>6108.3759374044503</v>
      </c>
      <c r="D49" s="34">
        <v>6108.3759374044503</v>
      </c>
      <c r="E49" s="34">
        <v>5441.817169299653</v>
      </c>
      <c r="F49" s="34">
        <v>162.52020205217127</v>
      </c>
      <c r="G49" s="34">
        <v>137.26172114843445</v>
      </c>
    </row>
    <row r="50" spans="2:7" ht="15.75" outlineLevel="1" thickBot="1">
      <c r="B50" s="10" t="s">
        <v>44</v>
      </c>
      <c r="C50" s="34">
        <v>9112.2630385076609</v>
      </c>
      <c r="D50" s="34">
        <v>2892.3090385076566</v>
      </c>
      <c r="E50" s="34">
        <v>766.49421639740922</v>
      </c>
      <c r="F50" s="34">
        <v>40.437975398277821</v>
      </c>
      <c r="G50" s="34">
        <v>18.8774622659774</v>
      </c>
    </row>
    <row r="51" spans="2:7" ht="15.75" outlineLevel="1" thickBot="1">
      <c r="B51" s="10" t="s">
        <v>45</v>
      </c>
      <c r="C51" s="34">
        <v>192.44884541872526</v>
      </c>
      <c r="D51" s="34">
        <v>192.44884541872526</v>
      </c>
      <c r="E51" s="34">
        <v>152.98116171483875</v>
      </c>
      <c r="F51" s="34">
        <v>12.758964842881205</v>
      </c>
      <c r="G51" s="34">
        <v>3.6457771186708978</v>
      </c>
    </row>
    <row r="52" spans="2:7" ht="15.75" outlineLevel="1" thickBot="1">
      <c r="B52" s="10" t="s">
        <v>46</v>
      </c>
      <c r="C52" s="34">
        <v>1654.9745940745684</v>
      </c>
      <c r="D52" s="34">
        <v>1654.9745940745684</v>
      </c>
      <c r="E52" s="34">
        <v>1346.2726273487251</v>
      </c>
      <c r="F52" s="34">
        <v>49.506077924671949</v>
      </c>
      <c r="G52" s="34">
        <v>33.715930285025394</v>
      </c>
    </row>
    <row r="53" spans="2:7" ht="15.75" outlineLevel="1" thickBot="1">
      <c r="B53" s="10" t="s">
        <v>47</v>
      </c>
      <c r="C53" s="34">
        <v>4262.1682090817085</v>
      </c>
      <c r="D53" s="34">
        <v>1595.9132090817075</v>
      </c>
      <c r="E53" s="34">
        <v>1520.4569308150083</v>
      </c>
      <c r="F53" s="34">
        <v>47.379912927724703</v>
      </c>
      <c r="G53" s="34">
        <v>38.300002465069376</v>
      </c>
    </row>
    <row r="54" spans="2:7" ht="15.75" outlineLevel="1" thickBot="1">
      <c r="B54" s="10" t="s">
        <v>48</v>
      </c>
      <c r="C54" s="34">
        <v>50243.878904621961</v>
      </c>
      <c r="D54" s="34">
        <v>16146.296904621957</v>
      </c>
      <c r="E54" s="34">
        <v>11601.679074264737</v>
      </c>
      <c r="F54" s="34">
        <v>356.80289842645362</v>
      </c>
      <c r="G54" s="34">
        <v>292.36678057179529</v>
      </c>
    </row>
    <row r="55" spans="2:7" ht="15.75" outlineLevel="1" thickBot="1">
      <c r="B55" s="10" t="s">
        <v>49</v>
      </c>
      <c r="C55" s="34">
        <v>5668.138039174506</v>
      </c>
      <c r="D55" s="34">
        <v>4494.4410391745078</v>
      </c>
      <c r="E55" s="34">
        <v>3794.6036194591293</v>
      </c>
      <c r="F55" s="34">
        <v>106.34248446358708</v>
      </c>
      <c r="G55" s="34">
        <v>95.894789509884134</v>
      </c>
    </row>
    <row r="56" spans="2:7" ht="15.75" outlineLevel="1" thickBot="1">
      <c r="B56" s="10" t="s">
        <v>50</v>
      </c>
      <c r="C56" s="34">
        <v>406.61830383241283</v>
      </c>
      <c r="D56" s="34">
        <v>406.61830383241283</v>
      </c>
      <c r="E56" s="34">
        <v>299.26625770561338</v>
      </c>
      <c r="F56" s="34">
        <v>15.891895113830259</v>
      </c>
      <c r="G56" s="34">
        <v>7.3677334273863639</v>
      </c>
    </row>
    <row r="57" spans="2:7" ht="15.75" outlineLevel="1" thickBot="1">
      <c r="B57" s="10" t="s">
        <v>51</v>
      </c>
      <c r="C57" s="34">
        <v>1968.4189769437428</v>
      </c>
      <c r="D57" s="34">
        <v>1968.4189769437428</v>
      </c>
      <c r="E57" s="34">
        <v>1138.21614405422</v>
      </c>
      <c r="F57" s="34">
        <v>41.322067228465201</v>
      </c>
      <c r="G57" s="34">
        <v>28.519245997469611</v>
      </c>
    </row>
    <row r="58" spans="2:7" ht="15.75" outlineLevel="1" thickBot="1">
      <c r="B58" s="10" t="s">
        <v>52</v>
      </c>
      <c r="C58" s="34">
        <v>3719.802108526847</v>
      </c>
      <c r="D58" s="34">
        <v>2637.3861085268486</v>
      </c>
      <c r="E58" s="34">
        <v>1690.9517158984218</v>
      </c>
      <c r="F58" s="34">
        <v>46.302847957058091</v>
      </c>
      <c r="G58" s="34">
        <v>42.760870566475496</v>
      </c>
    </row>
    <row r="59" spans="2:7" ht="15.75" outlineLevel="1" thickBot="1">
      <c r="B59" s="10" t="s">
        <v>53</v>
      </c>
      <c r="C59" s="34">
        <v>472.45348922585418</v>
      </c>
      <c r="D59" s="34">
        <v>147.97348922585422</v>
      </c>
      <c r="E59" s="34">
        <v>105.87767258377218</v>
      </c>
      <c r="F59" s="34">
        <v>9.8248242280789881</v>
      </c>
      <c r="G59" s="34">
        <v>2.497374057248023</v>
      </c>
    </row>
    <row r="60" spans="2:7" ht="15.75" outlineLevel="1" thickBot="1">
      <c r="B60" s="10" t="s">
        <v>54</v>
      </c>
      <c r="C60" s="34">
        <v>32831.97751860907</v>
      </c>
      <c r="D60" s="34">
        <v>13869.213518609056</v>
      </c>
      <c r="E60" s="34">
        <v>13134.707542249782</v>
      </c>
      <c r="F60" s="34">
        <v>341.22107590125427</v>
      </c>
      <c r="G60" s="34">
        <v>332.6306481250619</v>
      </c>
    </row>
    <row r="61" spans="2:7" ht="15.75" outlineLevel="1" thickBot="1">
      <c r="B61" s="10" t="s">
        <v>55</v>
      </c>
      <c r="C61" s="34">
        <v>46207.207094325509</v>
      </c>
      <c r="D61" s="34">
        <v>42146.410094325525</v>
      </c>
      <c r="E61" s="34">
        <v>14644.761084585418</v>
      </c>
      <c r="F61" s="34">
        <v>451.59072124086202</v>
      </c>
      <c r="G61" s="34">
        <v>369.02242944695814</v>
      </c>
    </row>
    <row r="62" spans="2:7" ht="15.75" outlineLevel="1" thickBot="1">
      <c r="B62" s="10" t="s">
        <v>56</v>
      </c>
      <c r="C62" s="34">
        <v>14128.08026435586</v>
      </c>
      <c r="D62" s="34">
        <v>8703.5092643558601</v>
      </c>
      <c r="E62" s="34">
        <v>2275.5925164111018</v>
      </c>
      <c r="F62" s="34">
        <v>64.229677707984976</v>
      </c>
      <c r="G62" s="34">
        <v>57.495433806281049</v>
      </c>
    </row>
    <row r="63" spans="2:7" ht="15.75" outlineLevel="1" thickBot="1">
      <c r="B63" s="10" t="s">
        <v>57</v>
      </c>
      <c r="C63" s="34">
        <v>1450.459178304395</v>
      </c>
      <c r="D63" s="34">
        <v>1450.459178304395</v>
      </c>
      <c r="E63" s="34">
        <v>1263.6725864394052</v>
      </c>
      <c r="F63" s="34">
        <v>52.004861150478</v>
      </c>
      <c r="G63" s="34">
        <v>31.503360857512103</v>
      </c>
    </row>
    <row r="64" spans="2:7" ht="15.75" thickBot="1">
      <c r="B64" s="10" t="s">
        <v>58</v>
      </c>
      <c r="C64" s="34">
        <v>3765.9437801999256</v>
      </c>
      <c r="D64" s="34">
        <v>3244.8707801999249</v>
      </c>
      <c r="E64" s="34">
        <v>3023.8908320496016</v>
      </c>
      <c r="F64" s="34">
        <v>59.344096754116499</v>
      </c>
      <c r="G64" s="34">
        <v>77.078215117682674</v>
      </c>
    </row>
    <row r="65" spans="2:7" ht="15.75" thickBot="1">
      <c r="B65" s="10" t="s">
        <v>2130</v>
      </c>
      <c r="C65" s="34">
        <v>126858.22470764781</v>
      </c>
      <c r="D65" s="34">
        <v>120695.24970764783</v>
      </c>
      <c r="E65" s="34">
        <v>87666.453128897774</v>
      </c>
      <c r="F65" s="34">
        <v>1965.2356094943275</v>
      </c>
      <c r="G65" s="34">
        <v>2228.2316555044904</v>
      </c>
    </row>
    <row r="66" spans="2:7" ht="15.75" thickBot="1">
      <c r="B66" s="10" t="s">
        <v>59</v>
      </c>
      <c r="C66" s="34">
        <v>54131.949475517118</v>
      </c>
      <c r="D66" s="34">
        <v>30886.685475517093</v>
      </c>
      <c r="E66" s="34">
        <v>11057.33143407058</v>
      </c>
      <c r="F66" s="34">
        <v>238.24379696849604</v>
      </c>
      <c r="G66" s="34">
        <v>281.29627856465402</v>
      </c>
    </row>
    <row r="67" spans="2:7" ht="15.75" thickBot="1">
      <c r="C67" s="92">
        <f>SUM(C9:C66)</f>
        <v>1610460.2829007329</v>
      </c>
      <c r="D67" s="92">
        <f t="shared" ref="D67:G67" si="0">SUM(D9:D66)</f>
        <v>680628.95418093435</v>
      </c>
      <c r="E67" s="92">
        <f t="shared" si="0"/>
        <v>530263.52202651964</v>
      </c>
      <c r="F67" s="92">
        <f t="shared" si="0"/>
        <v>14199.28577617048</v>
      </c>
      <c r="G67" s="92">
        <f t="shared" si="0"/>
        <v>13417.670142509085</v>
      </c>
    </row>
    <row r="68" spans="2:7">
      <c r="D68" s="108"/>
    </row>
  </sheetData>
  <autoFilter ref="B8:G66" xr:uid="{5F22576D-8549-4CDD-88FC-BCF27300D6F5}"/>
  <mergeCells count="2">
    <mergeCell ref="B1:G1"/>
    <mergeCell ref="C7:G7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  <headerFooter>
    <oddFooter>&amp;L&amp;F&amp;C&amp;A&amp;R&amp;P/&amp;N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82BE00"/>
    <pageSetUpPr fitToPage="1"/>
  </sheetPr>
  <dimension ref="B1:R236"/>
  <sheetViews>
    <sheetView showGridLines="0" zoomScale="85" zoomScaleNormal="85" workbookViewId="0">
      <pane ySplit="6" topLeftCell="A7" activePane="bottomLeft" state="frozen"/>
      <selection pane="bottomLeft" activeCell="C6" sqref="C6"/>
    </sheetView>
  </sheetViews>
  <sheetFormatPr baseColWidth="10" defaultColWidth="11.42578125" defaultRowHeight="12"/>
  <cols>
    <col min="1" max="1" width="11.42578125" style="4"/>
    <col min="2" max="2" width="69.85546875" style="9" customWidth="1"/>
    <col min="3" max="3" width="34" style="4" customWidth="1"/>
    <col min="4" max="4" width="36.28515625" style="4" customWidth="1"/>
    <col min="5" max="5" width="35.28515625" style="4" customWidth="1"/>
    <col min="6" max="7" width="11.42578125" style="4"/>
    <col min="8" max="10" width="11.42578125" style="88"/>
    <col min="11" max="11" width="26.42578125" style="4" bestFit="1" customWidth="1"/>
    <col min="12" max="16384" width="11.42578125" style="4"/>
  </cols>
  <sheetData>
    <row r="1" spans="2:18" ht="54.95" customHeight="1">
      <c r="B1" s="93" t="s">
        <v>4522</v>
      </c>
      <c r="C1" s="93"/>
      <c r="D1" s="93"/>
      <c r="E1" s="93"/>
    </row>
    <row r="2" spans="2:18" ht="25.5" customHeight="1" thickBot="1">
      <c r="B2" s="4"/>
      <c r="C2" s="104"/>
      <c r="D2" s="104"/>
      <c r="E2" s="104"/>
    </row>
    <row r="3" spans="2:18" ht="18.75" customHeight="1" thickBot="1">
      <c r="B3" s="2" t="s">
        <v>2136</v>
      </c>
      <c r="C3" s="3" t="s">
        <v>2142</v>
      </c>
      <c r="D3" s="3" t="s">
        <v>4525</v>
      </c>
      <c r="E3" s="24"/>
    </row>
    <row r="4" spans="2:18" ht="22.5" customHeight="1" thickBot="1">
      <c r="B4" s="4"/>
      <c r="C4" s="105"/>
      <c r="D4" s="105"/>
      <c r="E4" s="105"/>
    </row>
    <row r="5" spans="2:18" ht="37.5" customHeight="1" thickBot="1">
      <c r="B5" s="5"/>
      <c r="C5" s="94" t="s">
        <v>61</v>
      </c>
      <c r="D5" s="94"/>
      <c r="E5" s="94"/>
      <c r="G5" s="88"/>
      <c r="J5" s="4"/>
    </row>
    <row r="6" spans="2:18" ht="39" customHeight="1" thickBot="1">
      <c r="B6" s="25" t="s">
        <v>2127</v>
      </c>
      <c r="C6" s="26" t="s">
        <v>62</v>
      </c>
      <c r="D6" s="26" t="s">
        <v>63</v>
      </c>
      <c r="E6" s="26" t="s">
        <v>64</v>
      </c>
      <c r="G6" s="89"/>
      <c r="H6" s="89"/>
      <c r="I6" s="89"/>
      <c r="J6" s="4"/>
    </row>
    <row r="7" spans="2:18" ht="21" customHeight="1" thickBot="1">
      <c r="B7" s="22" t="s">
        <v>8</v>
      </c>
      <c r="C7" s="6">
        <v>32545.333333333336</v>
      </c>
      <c r="D7" s="6">
        <v>11265</v>
      </c>
      <c r="E7" s="6">
        <v>6766</v>
      </c>
      <c r="G7" s="88"/>
      <c r="K7" s="88"/>
      <c r="R7" s="88"/>
    </row>
    <row r="8" spans="2:18" ht="21" customHeight="1" thickBot="1">
      <c r="B8" s="22" t="s">
        <v>9</v>
      </c>
      <c r="C8" s="34">
        <v>24123.166666666668</v>
      </c>
      <c r="D8" s="34">
        <v>6940</v>
      </c>
      <c r="E8" s="34">
        <v>3458</v>
      </c>
      <c r="G8" s="88"/>
      <c r="K8" s="88"/>
      <c r="R8" s="88"/>
    </row>
    <row r="9" spans="2:18" ht="21" customHeight="1" thickBot="1">
      <c r="B9" s="22" t="s">
        <v>10</v>
      </c>
      <c r="C9" s="34">
        <v>17278.222222222223</v>
      </c>
      <c r="D9" s="34">
        <v>7838</v>
      </c>
      <c r="E9" s="34">
        <v>3683</v>
      </c>
      <c r="G9" s="88"/>
      <c r="K9" s="88"/>
      <c r="R9" s="88"/>
    </row>
    <row r="10" spans="2:18" ht="21" customHeight="1" thickBot="1">
      <c r="B10" s="22" t="s">
        <v>11</v>
      </c>
      <c r="C10" s="34">
        <v>46450.5</v>
      </c>
      <c r="D10" s="34">
        <v>9948</v>
      </c>
      <c r="E10" s="34">
        <v>5804</v>
      </c>
      <c r="G10" s="88"/>
      <c r="K10" s="88"/>
      <c r="R10" s="88"/>
    </row>
    <row r="11" spans="2:18" ht="21" customHeight="1" thickBot="1">
      <c r="B11" s="22" t="s">
        <v>12</v>
      </c>
      <c r="C11" s="34">
        <v>37261.833333333336</v>
      </c>
      <c r="D11" s="34">
        <v>13795</v>
      </c>
      <c r="E11" s="34">
        <v>6079</v>
      </c>
      <c r="G11" s="88"/>
      <c r="K11" s="88"/>
      <c r="R11" s="88"/>
    </row>
    <row r="12" spans="2:18" ht="21" customHeight="1" thickBot="1">
      <c r="B12" s="22" t="s">
        <v>13</v>
      </c>
      <c r="C12" s="34">
        <v>20653.833333333336</v>
      </c>
      <c r="D12" s="34">
        <v>5709</v>
      </c>
      <c r="E12" s="34">
        <v>2909</v>
      </c>
      <c r="G12" s="88"/>
      <c r="K12" s="88"/>
      <c r="R12" s="88"/>
    </row>
    <row r="13" spans="2:18" ht="21" customHeight="1" thickBot="1">
      <c r="B13" s="22" t="s">
        <v>14</v>
      </c>
      <c r="C13" s="34">
        <v>25091.666666666668</v>
      </c>
      <c r="D13" s="34">
        <v>11031</v>
      </c>
      <c r="E13" s="34">
        <v>5723</v>
      </c>
      <c r="G13" s="88"/>
      <c r="K13" s="88"/>
      <c r="R13" s="88"/>
    </row>
    <row r="14" spans="2:18" ht="21" customHeight="1" thickBot="1">
      <c r="B14" s="22" t="s">
        <v>15</v>
      </c>
      <c r="C14" s="34">
        <v>56136.333333333336</v>
      </c>
      <c r="D14" s="34">
        <v>16158</v>
      </c>
      <c r="E14" s="34">
        <v>8915</v>
      </c>
      <c r="G14" s="88"/>
      <c r="K14" s="88"/>
      <c r="R14" s="88"/>
    </row>
    <row r="15" spans="2:18" ht="21" customHeight="1" thickBot="1">
      <c r="B15" s="22" t="s">
        <v>16</v>
      </c>
      <c r="C15" s="34">
        <v>25748.666666666668</v>
      </c>
      <c r="D15" s="34">
        <v>9875</v>
      </c>
      <c r="E15" s="34">
        <v>5222</v>
      </c>
      <c r="G15" s="88"/>
      <c r="K15" s="88"/>
      <c r="R15" s="88"/>
    </row>
    <row r="16" spans="2:18" ht="21" customHeight="1" thickBot="1">
      <c r="B16" s="22" t="s">
        <v>17</v>
      </c>
      <c r="C16" s="34">
        <v>13696.166666666668</v>
      </c>
      <c r="D16" s="34">
        <v>7117</v>
      </c>
      <c r="E16" s="34">
        <v>3926</v>
      </c>
      <c r="G16" s="88"/>
      <c r="K16" s="88"/>
      <c r="R16" s="88"/>
    </row>
    <row r="17" spans="2:18" ht="21" customHeight="1" thickBot="1">
      <c r="B17" s="22" t="s">
        <v>18</v>
      </c>
      <c r="C17" s="34">
        <v>15271.500000000002</v>
      </c>
      <c r="D17" s="34">
        <v>6756</v>
      </c>
      <c r="E17" s="34">
        <v>3928</v>
      </c>
      <c r="G17" s="88"/>
      <c r="K17" s="88"/>
      <c r="R17" s="88"/>
    </row>
    <row r="18" spans="2:18" ht="20.100000000000001" customHeight="1" thickBot="1">
      <c r="B18" s="22" t="s">
        <v>2133</v>
      </c>
      <c r="C18" s="34">
        <v>22592.899877360833</v>
      </c>
      <c r="D18" s="34">
        <v>17092</v>
      </c>
      <c r="E18" s="34">
        <v>12631</v>
      </c>
      <c r="G18" s="88"/>
      <c r="K18" s="88"/>
      <c r="R18" s="88"/>
    </row>
    <row r="19" spans="2:18" ht="20.100000000000001" customHeight="1" thickBot="1">
      <c r="B19" s="22" t="s">
        <v>2134</v>
      </c>
      <c r="C19" s="34">
        <v>17020.611941653333</v>
      </c>
      <c r="D19" s="34">
        <v>11956.572758037224</v>
      </c>
      <c r="E19" s="34">
        <v>10266.345177664974</v>
      </c>
      <c r="G19" s="88"/>
      <c r="K19" s="88"/>
      <c r="R19" s="88"/>
    </row>
    <row r="20" spans="2:18" ht="20.100000000000001" customHeight="1" thickBot="1">
      <c r="B20" s="22" t="s">
        <v>2135</v>
      </c>
      <c r="C20" s="34">
        <v>5919.9338836805564</v>
      </c>
      <c r="D20" s="34">
        <v>3738</v>
      </c>
      <c r="E20" s="34">
        <v>2827</v>
      </c>
      <c r="G20" s="88"/>
      <c r="K20" s="88"/>
      <c r="R20" s="88"/>
    </row>
    <row r="21" spans="2:18" ht="20.100000000000001" customHeight="1" thickBot="1">
      <c r="B21" s="22" t="s">
        <v>2131</v>
      </c>
      <c r="C21" s="34">
        <v>7958.0604012881504</v>
      </c>
      <c r="D21" s="34">
        <v>4351.572758037225</v>
      </c>
      <c r="E21" s="34">
        <v>1863.3451776649745</v>
      </c>
      <c r="G21" s="88"/>
      <c r="K21" s="88"/>
      <c r="R21" s="88"/>
    </row>
    <row r="22" spans="2:18" ht="20.100000000000001" customHeight="1" thickBot="1">
      <c r="B22" s="22" t="s">
        <v>2132</v>
      </c>
      <c r="C22" s="34">
        <v>10955</v>
      </c>
      <c r="D22" s="34">
        <v>8415</v>
      </c>
      <c r="E22" s="34">
        <v>5994</v>
      </c>
      <c r="G22" s="88"/>
      <c r="K22" s="88"/>
      <c r="R22" s="88"/>
    </row>
    <row r="23" spans="2:18" ht="20.100000000000001" customHeight="1" thickBot="1">
      <c r="B23" s="22" t="s">
        <v>19</v>
      </c>
      <c r="C23" s="34">
        <v>105099.36653927076</v>
      </c>
      <c r="D23" s="34">
        <v>25894.000000000084</v>
      </c>
      <c r="E23" s="34">
        <v>13369.999999999989</v>
      </c>
      <c r="G23" s="88"/>
      <c r="K23" s="88"/>
      <c r="R23" s="88"/>
    </row>
    <row r="24" spans="2:18" ht="20.100000000000001" customHeight="1" thickBot="1">
      <c r="B24" s="22" t="s">
        <v>20</v>
      </c>
      <c r="C24" s="34">
        <v>49525.161257969565</v>
      </c>
      <c r="D24" s="34">
        <v>8684</v>
      </c>
      <c r="E24" s="34">
        <v>4200</v>
      </c>
      <c r="G24" s="88"/>
      <c r="K24" s="88"/>
      <c r="R24" s="88"/>
    </row>
    <row r="25" spans="2:18" ht="20.100000000000001" customHeight="1" thickBot="1">
      <c r="B25" s="22" t="s">
        <v>21</v>
      </c>
      <c r="C25" s="34">
        <v>10651.089132500612</v>
      </c>
      <c r="D25" s="34">
        <v>2571.9999999999991</v>
      </c>
      <c r="E25" s="34">
        <v>1579.0000000000005</v>
      </c>
      <c r="G25" s="88"/>
      <c r="K25" s="88"/>
      <c r="R25" s="88"/>
    </row>
    <row r="26" spans="2:18" ht="20.100000000000001" customHeight="1" thickBot="1">
      <c r="B26" s="22" t="s">
        <v>22</v>
      </c>
      <c r="C26" s="34">
        <v>30009.75536967058</v>
      </c>
      <c r="D26" s="34">
        <v>6658.0000000000027</v>
      </c>
      <c r="E26" s="34">
        <v>3771.0000000000027</v>
      </c>
      <c r="G26" s="88"/>
      <c r="K26" s="88"/>
      <c r="R26" s="88"/>
    </row>
    <row r="27" spans="2:18" ht="21" customHeight="1" thickBot="1">
      <c r="B27" s="22" t="s">
        <v>23</v>
      </c>
      <c r="C27" s="34">
        <v>85856.274790919793</v>
      </c>
      <c r="D27" s="34">
        <v>19179.999999999993</v>
      </c>
      <c r="E27" s="34">
        <v>10601.999999999985</v>
      </c>
      <c r="G27" s="88"/>
      <c r="K27" s="88"/>
      <c r="R27" s="88"/>
    </row>
    <row r="28" spans="2:18" ht="21" customHeight="1" thickBot="1">
      <c r="B28" s="22" t="s">
        <v>24</v>
      </c>
      <c r="C28" s="34">
        <v>84122.145468956413</v>
      </c>
      <c r="D28" s="34">
        <v>21818.999999999985</v>
      </c>
      <c r="E28" s="34">
        <v>12971.000000000013</v>
      </c>
      <c r="G28" s="88"/>
      <c r="K28" s="88"/>
      <c r="R28" s="88"/>
    </row>
    <row r="29" spans="2:18" ht="21" customHeight="1" thickBot="1">
      <c r="B29" s="22" t="s">
        <v>25</v>
      </c>
      <c r="C29" s="34">
        <v>351933.04752734525</v>
      </c>
      <c r="D29" s="34">
        <v>181883.4000000004</v>
      </c>
      <c r="E29" s="34">
        <v>147848.00000000026</v>
      </c>
      <c r="G29" s="88"/>
      <c r="K29" s="88"/>
      <c r="R29" s="88"/>
    </row>
    <row r="30" spans="2:18" ht="21" customHeight="1" thickBot="1">
      <c r="B30" s="22" t="s">
        <v>26</v>
      </c>
      <c r="C30" s="34">
        <v>26694.11128695872</v>
      </c>
      <c r="D30" s="34">
        <v>8251.9999999999909</v>
      </c>
      <c r="E30" s="34">
        <v>5639.9999999999991</v>
      </c>
      <c r="G30" s="88"/>
      <c r="K30" s="88"/>
      <c r="R30" s="88"/>
    </row>
    <row r="31" spans="2:18" ht="21" customHeight="1" thickBot="1">
      <c r="B31" s="22" t="s">
        <v>27</v>
      </c>
      <c r="C31" s="34">
        <v>38257.404310556492</v>
      </c>
      <c r="D31" s="34">
        <v>9675.0000000000164</v>
      </c>
      <c r="E31" s="34">
        <v>4780.0000000000009</v>
      </c>
      <c r="G31" s="88"/>
      <c r="K31" s="88"/>
      <c r="R31" s="88"/>
    </row>
    <row r="32" spans="2:18" ht="21" customHeight="1" thickBot="1">
      <c r="B32" s="22" t="s">
        <v>28</v>
      </c>
      <c r="C32" s="34">
        <v>37372.475223088171</v>
      </c>
      <c r="D32" s="34">
        <v>9823</v>
      </c>
      <c r="E32" s="34">
        <v>5387.0000000000009</v>
      </c>
      <c r="G32" s="88"/>
      <c r="K32" s="88"/>
      <c r="R32" s="88"/>
    </row>
    <row r="33" spans="2:18" ht="21" customHeight="1" thickBot="1">
      <c r="B33" s="22" t="s">
        <v>29</v>
      </c>
      <c r="C33" s="34">
        <v>39621.674499060638</v>
      </c>
      <c r="D33" s="34">
        <v>11385.000000000013</v>
      </c>
      <c r="E33" s="34">
        <v>6580</v>
      </c>
      <c r="G33" s="88"/>
      <c r="K33" s="88"/>
      <c r="R33" s="88"/>
    </row>
    <row r="34" spans="2:18" ht="21" customHeight="1" thickBot="1">
      <c r="B34" s="22" t="s">
        <v>30</v>
      </c>
      <c r="C34" s="34">
        <v>19155.980540970948</v>
      </c>
      <c r="D34" s="34">
        <v>4882</v>
      </c>
      <c r="E34" s="34">
        <v>3013.9999999999991</v>
      </c>
      <c r="G34" s="88"/>
      <c r="K34" s="88"/>
      <c r="R34" s="88"/>
    </row>
    <row r="35" spans="2:18" ht="21" customHeight="1" thickBot="1">
      <c r="B35" s="22" t="s">
        <v>31</v>
      </c>
      <c r="C35" s="34">
        <v>64929.743782256373</v>
      </c>
      <c r="D35" s="34">
        <v>8343.8460236886112</v>
      </c>
      <c r="E35" s="34">
        <v>6074.3857868020032</v>
      </c>
      <c r="G35" s="88"/>
      <c r="K35" s="88"/>
      <c r="R35" s="88"/>
    </row>
    <row r="36" spans="2:18" ht="21" customHeight="1" thickBot="1">
      <c r="B36" s="22" t="s">
        <v>32</v>
      </c>
      <c r="C36" s="34">
        <v>42183.655196115869</v>
      </c>
      <c r="D36" s="34">
        <v>5420.8426395938686</v>
      </c>
      <c r="E36" s="34">
        <v>3946.4162436548149</v>
      </c>
      <c r="G36" s="88"/>
      <c r="K36" s="88"/>
      <c r="R36" s="88"/>
    </row>
    <row r="37" spans="2:18" ht="21" customHeight="1" thickBot="1">
      <c r="B37" s="22" t="s">
        <v>33</v>
      </c>
      <c r="C37" s="34">
        <v>20678.2623510372</v>
      </c>
      <c r="D37" s="34">
        <v>2657.2758037224967</v>
      </c>
      <c r="E37" s="34">
        <v>1934.5177664974651</v>
      </c>
      <c r="G37" s="88"/>
      <c r="K37" s="88"/>
      <c r="R37" s="88"/>
    </row>
    <row r="38" spans="2:18" ht="21" customHeight="1" thickBot="1">
      <c r="B38" s="22" t="s">
        <v>34</v>
      </c>
      <c r="C38" s="34">
        <v>27915.654173900239</v>
      </c>
      <c r="D38" s="34">
        <v>3587.3223350253561</v>
      </c>
      <c r="E38" s="34">
        <v>2611.5989847715732</v>
      </c>
      <c r="G38" s="88"/>
      <c r="K38" s="88"/>
      <c r="R38" s="88"/>
    </row>
    <row r="39" spans="2:18" ht="21" customHeight="1" thickBot="1">
      <c r="B39" s="22" t="s">
        <v>35</v>
      </c>
      <c r="C39" s="34">
        <v>70512.874617036388</v>
      </c>
      <c r="D39" s="34">
        <v>9061.310490693666</v>
      </c>
      <c r="E39" s="34">
        <v>6596.7055837563148</v>
      </c>
      <c r="G39" s="88"/>
      <c r="K39" s="88"/>
      <c r="R39" s="88"/>
    </row>
    <row r="40" spans="2:18" ht="21" customHeight="1" thickBot="1">
      <c r="B40" s="22" t="s">
        <v>36</v>
      </c>
      <c r="C40" s="34">
        <v>61000.87393555943</v>
      </c>
      <c r="D40" s="34">
        <v>7838.9636209813407</v>
      </c>
      <c r="E40" s="34">
        <v>5706.8274111674909</v>
      </c>
      <c r="G40" s="88"/>
      <c r="K40" s="88"/>
      <c r="R40" s="88"/>
    </row>
    <row r="41" spans="2:18" ht="21" customHeight="1" thickBot="1">
      <c r="B41" s="22" t="s">
        <v>37</v>
      </c>
      <c r="C41" s="34">
        <v>12200.174787111944</v>
      </c>
      <c r="D41" s="34">
        <v>1567.7927241962766</v>
      </c>
      <c r="E41" s="34">
        <v>1141.3654822335027</v>
      </c>
      <c r="G41" s="88"/>
      <c r="K41" s="88"/>
      <c r="R41" s="88"/>
    </row>
    <row r="42" spans="2:18" ht="21" customHeight="1" thickBot="1">
      <c r="B42" s="22" t="s">
        <v>38</v>
      </c>
      <c r="C42" s="34">
        <v>20471.479727526825</v>
      </c>
      <c r="D42" s="34">
        <v>2630.7030456852717</v>
      </c>
      <c r="E42" s="34">
        <v>1915.1725888324904</v>
      </c>
      <c r="G42" s="88"/>
      <c r="K42" s="88"/>
      <c r="R42" s="88"/>
    </row>
    <row r="43" spans="2:18" ht="21" customHeight="1" thickBot="1">
      <c r="B43" s="22" t="s">
        <v>39</v>
      </c>
      <c r="C43" s="34">
        <v>65253.094199916188</v>
      </c>
      <c r="D43" s="34">
        <v>8370.4187817258335</v>
      </c>
      <c r="E43" s="34">
        <v>6093.7309644669776</v>
      </c>
      <c r="G43" s="88"/>
      <c r="K43" s="88"/>
      <c r="R43" s="88"/>
    </row>
    <row r="44" spans="2:18" ht="21" customHeight="1" thickBot="1">
      <c r="B44" s="22" t="s">
        <v>40</v>
      </c>
      <c r="C44" s="34">
        <v>52522.786371634269</v>
      </c>
      <c r="D44" s="34">
        <v>6749.4805414551147</v>
      </c>
      <c r="E44" s="34">
        <v>4913.6751269035349</v>
      </c>
      <c r="G44" s="88"/>
      <c r="K44" s="88"/>
      <c r="R44" s="88"/>
    </row>
    <row r="45" spans="2:18" ht="21" customHeight="1" thickBot="1">
      <c r="B45" s="22" t="s">
        <v>41</v>
      </c>
      <c r="C45" s="34">
        <v>25330.424924734307</v>
      </c>
      <c r="D45" s="34">
        <v>3241.8764805414371</v>
      </c>
      <c r="E45" s="34">
        <v>2360.1116751269051</v>
      </c>
      <c r="G45" s="88"/>
      <c r="K45" s="88"/>
      <c r="R45" s="88"/>
    </row>
    <row r="46" spans="2:18" ht="21" customHeight="1" thickBot="1">
      <c r="B46" s="22" t="s">
        <v>42</v>
      </c>
      <c r="C46" s="34">
        <v>25701.201200500782</v>
      </c>
      <c r="D46" s="34">
        <v>3295.0219966158852</v>
      </c>
      <c r="E46" s="34">
        <v>2398.802030456854</v>
      </c>
      <c r="G46" s="88"/>
      <c r="K46" s="88"/>
      <c r="R46" s="88"/>
    </row>
    <row r="47" spans="2:18" ht="21" customHeight="1" thickBot="1">
      <c r="B47" s="22" t="s">
        <v>43</v>
      </c>
      <c r="C47" s="34">
        <v>12291.888888888889</v>
      </c>
      <c r="D47" s="34">
        <v>10223</v>
      </c>
      <c r="E47" s="34">
        <v>8108</v>
      </c>
      <c r="G47" s="88"/>
      <c r="K47" s="88"/>
      <c r="R47" s="88"/>
    </row>
    <row r="48" spans="2:18" ht="21" customHeight="1" thickBot="1">
      <c r="B48" s="22" t="s">
        <v>44</v>
      </c>
      <c r="C48" s="34">
        <v>28301.444444444445</v>
      </c>
      <c r="D48" s="34">
        <v>13197</v>
      </c>
      <c r="E48" s="34">
        <v>6579</v>
      </c>
      <c r="G48" s="88"/>
      <c r="K48" s="88"/>
      <c r="R48" s="88"/>
    </row>
    <row r="49" spans="2:18" ht="21" customHeight="1" thickBot="1">
      <c r="B49" s="22" t="s">
        <v>45</v>
      </c>
      <c r="C49" s="34">
        <v>9455.7777777777792</v>
      </c>
      <c r="D49" s="34">
        <v>3638</v>
      </c>
      <c r="E49" s="34">
        <v>2057</v>
      </c>
      <c r="G49" s="88"/>
      <c r="K49" s="88"/>
      <c r="R49" s="88"/>
    </row>
    <row r="50" spans="2:18" ht="21" customHeight="1" thickBot="1">
      <c r="B50" s="22" t="s">
        <v>46</v>
      </c>
      <c r="C50" s="34">
        <v>10030.888888888889</v>
      </c>
      <c r="D50" s="34">
        <v>8578</v>
      </c>
      <c r="E50" s="34">
        <v>6118</v>
      </c>
      <c r="G50" s="88"/>
      <c r="K50" s="88"/>
      <c r="R50" s="88"/>
    </row>
    <row r="51" spans="2:18" ht="21" customHeight="1" thickBot="1">
      <c r="B51" s="22" t="s">
        <v>47</v>
      </c>
      <c r="C51" s="34">
        <v>20786.555555555555</v>
      </c>
      <c r="D51" s="34">
        <v>9020</v>
      </c>
      <c r="E51" s="34">
        <v>4908</v>
      </c>
      <c r="G51" s="88"/>
      <c r="K51" s="88"/>
      <c r="R51" s="88"/>
    </row>
    <row r="52" spans="2:18" ht="21" customHeight="1" thickBot="1">
      <c r="B52" s="22" t="s">
        <v>48</v>
      </c>
      <c r="C52" s="34">
        <v>15990.333333333334</v>
      </c>
      <c r="D52" s="34">
        <v>10070</v>
      </c>
      <c r="E52" s="34">
        <v>4263</v>
      </c>
      <c r="G52" s="88"/>
      <c r="K52" s="88"/>
      <c r="R52" s="88"/>
    </row>
    <row r="53" spans="2:18" ht="21" customHeight="1" thickBot="1">
      <c r="B53" s="22" t="s">
        <v>49</v>
      </c>
      <c r="C53" s="34">
        <v>33669.555555555555</v>
      </c>
      <c r="D53" s="34">
        <v>13845</v>
      </c>
      <c r="E53" s="34">
        <v>7892</v>
      </c>
      <c r="G53" s="88"/>
      <c r="K53" s="88"/>
      <c r="R53" s="88"/>
    </row>
    <row r="54" spans="2:18" ht="21" customHeight="1" thickBot="1">
      <c r="B54" s="22" t="s">
        <v>50</v>
      </c>
      <c r="C54" s="34">
        <v>10466.333333333334</v>
      </c>
      <c r="D54" s="34">
        <v>8126</v>
      </c>
      <c r="E54" s="34">
        <v>4658</v>
      </c>
      <c r="G54" s="88"/>
      <c r="K54" s="88"/>
      <c r="R54" s="88"/>
    </row>
    <row r="55" spans="2:18" ht="21" customHeight="1" thickBot="1">
      <c r="B55" s="22" t="s">
        <v>51</v>
      </c>
      <c r="C55" s="34">
        <v>9612.0555555555566</v>
      </c>
      <c r="D55" s="34">
        <v>5007</v>
      </c>
      <c r="E55" s="34">
        <v>3362</v>
      </c>
      <c r="G55" s="88"/>
      <c r="K55" s="88"/>
      <c r="R55" s="88"/>
    </row>
    <row r="56" spans="2:18" ht="21" customHeight="1" thickBot="1">
      <c r="B56" s="22" t="s">
        <v>52</v>
      </c>
      <c r="C56" s="34">
        <v>20704.944444444445</v>
      </c>
      <c r="D56" s="34">
        <v>8885</v>
      </c>
      <c r="E56" s="34">
        <v>5028</v>
      </c>
      <c r="G56" s="88"/>
      <c r="K56" s="88"/>
      <c r="R56" s="88"/>
    </row>
    <row r="57" spans="2:18" ht="21" customHeight="1" thickBot="1">
      <c r="B57" s="22" t="s">
        <v>53</v>
      </c>
      <c r="C57" s="34">
        <v>10249.833333333334</v>
      </c>
      <c r="D57" s="34">
        <v>3723</v>
      </c>
      <c r="E57" s="34">
        <v>1719</v>
      </c>
      <c r="G57" s="88"/>
      <c r="K57" s="88"/>
      <c r="R57" s="88"/>
    </row>
    <row r="58" spans="2:18" ht="21" customHeight="1" thickBot="1">
      <c r="B58" s="22" t="s">
        <v>54</v>
      </c>
      <c r="C58" s="34">
        <v>45059.944444444445</v>
      </c>
      <c r="D58" s="34">
        <v>21082</v>
      </c>
      <c r="E58" s="34">
        <v>14403</v>
      </c>
      <c r="G58" s="88"/>
      <c r="K58" s="88"/>
      <c r="R58" s="88"/>
    </row>
    <row r="59" spans="2:18" ht="21" customHeight="1" thickBot="1">
      <c r="B59" s="22" t="s">
        <v>55</v>
      </c>
      <c r="C59" s="34">
        <v>33528.611111111109</v>
      </c>
      <c r="D59" s="34">
        <v>17311</v>
      </c>
      <c r="E59" s="34">
        <v>12120</v>
      </c>
      <c r="G59" s="88"/>
      <c r="K59" s="88"/>
      <c r="R59" s="88"/>
    </row>
    <row r="60" spans="2:18" ht="20.100000000000001" customHeight="1" thickBot="1">
      <c r="B60" s="22" t="s">
        <v>56</v>
      </c>
      <c r="C60" s="34">
        <v>68501.388888888891</v>
      </c>
      <c r="D60" s="34">
        <v>32773</v>
      </c>
      <c r="E60" s="34">
        <v>16743</v>
      </c>
      <c r="G60" s="88"/>
      <c r="K60" s="88"/>
      <c r="R60" s="88"/>
    </row>
    <row r="61" spans="2:18" s="7" customFormat="1" ht="20.100000000000001" customHeight="1" thickBot="1">
      <c r="B61" s="22" t="s">
        <v>57</v>
      </c>
      <c r="C61" s="34">
        <v>18064.333333333336</v>
      </c>
      <c r="D61" s="34">
        <v>11690</v>
      </c>
      <c r="E61" s="34">
        <v>7026</v>
      </c>
      <c r="G61" s="90"/>
      <c r="H61" s="90"/>
      <c r="I61" s="90"/>
      <c r="J61" s="88"/>
      <c r="K61" s="88"/>
      <c r="R61" s="88"/>
    </row>
    <row r="62" spans="2:18" s="8" customFormat="1" ht="20.100000000000001" customHeight="1" thickBot="1">
      <c r="B62" s="22" t="s">
        <v>58</v>
      </c>
      <c r="C62" s="34">
        <v>15249.388888888891</v>
      </c>
      <c r="D62" s="34">
        <v>7103</v>
      </c>
      <c r="E62" s="34">
        <v>4094</v>
      </c>
      <c r="G62" s="91"/>
      <c r="H62" s="91"/>
      <c r="I62" s="91"/>
      <c r="J62" s="88"/>
      <c r="K62" s="88"/>
      <c r="R62" s="88"/>
    </row>
    <row r="63" spans="2:18" s="8" customFormat="1" ht="20.100000000000001" customHeight="1" thickBot="1">
      <c r="B63" s="22" t="s">
        <v>2130</v>
      </c>
      <c r="C63" s="34">
        <v>198175.44444444444</v>
      </c>
      <c r="D63" s="34">
        <v>89247.5</v>
      </c>
      <c r="E63" s="34">
        <v>56129.5</v>
      </c>
      <c r="G63" s="91"/>
      <c r="H63" s="91"/>
      <c r="I63" s="91"/>
      <c r="J63" s="88"/>
      <c r="K63" s="88"/>
      <c r="R63" s="88"/>
    </row>
    <row r="64" spans="2:18" s="8" customFormat="1" ht="20.100000000000001" customHeight="1" thickBot="1">
      <c r="B64" s="22" t="s">
        <v>59</v>
      </c>
      <c r="C64" s="34">
        <v>19641.777777777777</v>
      </c>
      <c r="D64" s="34">
        <v>5229</v>
      </c>
      <c r="E64" s="34">
        <v>2426</v>
      </c>
      <c r="G64" s="91"/>
      <c r="H64" s="91"/>
      <c r="I64" s="91"/>
      <c r="J64" s="88"/>
      <c r="K64" s="88"/>
      <c r="R64" s="88"/>
    </row>
    <row r="65" spans="8:18" s="8" customFormat="1" ht="20.100000000000001" customHeight="1">
      <c r="H65" s="91"/>
      <c r="I65" s="91"/>
      <c r="J65" s="88"/>
      <c r="R65" s="88"/>
    </row>
    <row r="66" spans="8:18" s="8" customFormat="1" ht="20.100000000000001" customHeight="1">
      <c r="H66" s="91"/>
      <c r="I66" s="91"/>
      <c r="J66" s="91"/>
    </row>
    <row r="67" spans="8:18" s="8" customFormat="1" ht="20.100000000000001" customHeight="1">
      <c r="H67" s="91"/>
      <c r="I67" s="91"/>
      <c r="J67" s="91"/>
    </row>
    <row r="68" spans="8:18" s="8" customFormat="1" ht="20.100000000000001" customHeight="1">
      <c r="H68" s="91"/>
      <c r="I68" s="91"/>
      <c r="J68" s="91"/>
    </row>
    <row r="69" spans="8:18" s="8" customFormat="1" ht="20.100000000000001" customHeight="1">
      <c r="H69" s="91"/>
      <c r="I69" s="91"/>
      <c r="J69" s="91"/>
    </row>
    <row r="70" spans="8:18" s="8" customFormat="1" ht="20.100000000000001" customHeight="1">
      <c r="H70" s="91"/>
      <c r="I70" s="91"/>
      <c r="J70" s="91"/>
    </row>
    <row r="71" spans="8:18" s="8" customFormat="1" ht="20.100000000000001" customHeight="1">
      <c r="H71" s="91"/>
      <c r="I71" s="91"/>
      <c r="J71" s="91"/>
    </row>
    <row r="72" spans="8:18" s="8" customFormat="1" ht="20.100000000000001" customHeight="1">
      <c r="H72" s="91"/>
      <c r="I72" s="91"/>
      <c r="J72" s="91"/>
    </row>
    <row r="73" spans="8:18" s="8" customFormat="1" ht="20.100000000000001" customHeight="1">
      <c r="H73" s="91"/>
      <c r="I73" s="91"/>
      <c r="J73" s="91"/>
    </row>
    <row r="74" spans="8:18" s="8" customFormat="1" ht="20.100000000000001" customHeight="1">
      <c r="H74" s="91"/>
      <c r="I74" s="91"/>
      <c r="J74" s="91"/>
    </row>
    <row r="75" spans="8:18" s="8" customFormat="1" ht="20.100000000000001" customHeight="1">
      <c r="H75" s="91"/>
      <c r="I75" s="91"/>
      <c r="J75" s="91"/>
    </row>
    <row r="76" spans="8:18" s="8" customFormat="1" ht="20.100000000000001" customHeight="1">
      <c r="H76" s="91"/>
      <c r="I76" s="91"/>
      <c r="J76" s="91"/>
    </row>
    <row r="77" spans="8:18" s="8" customFormat="1" ht="20.100000000000001" customHeight="1">
      <c r="H77" s="91"/>
      <c r="I77" s="91"/>
      <c r="J77" s="91"/>
    </row>
    <row r="78" spans="8:18" s="8" customFormat="1" ht="20.100000000000001" customHeight="1">
      <c r="H78" s="91"/>
      <c r="I78" s="91"/>
      <c r="J78" s="91"/>
    </row>
    <row r="79" spans="8:18" s="8" customFormat="1" ht="20.100000000000001" customHeight="1">
      <c r="H79" s="91"/>
      <c r="I79" s="91"/>
      <c r="J79" s="91"/>
    </row>
    <row r="80" spans="8:18" s="8" customFormat="1" ht="20.100000000000001" customHeight="1">
      <c r="H80" s="91"/>
      <c r="I80" s="91"/>
      <c r="J80" s="91"/>
    </row>
    <row r="81" spans="8:10" s="8" customFormat="1" ht="20.100000000000001" customHeight="1">
      <c r="H81" s="91"/>
      <c r="I81" s="91"/>
      <c r="J81" s="91"/>
    </row>
    <row r="82" spans="8:10" s="8" customFormat="1" ht="20.100000000000001" customHeight="1">
      <c r="H82" s="91"/>
      <c r="I82" s="91"/>
      <c r="J82" s="91"/>
    </row>
    <row r="83" spans="8:10" s="8" customFormat="1" ht="20.100000000000001" customHeight="1">
      <c r="H83" s="91"/>
      <c r="I83" s="91"/>
      <c r="J83" s="91"/>
    </row>
    <row r="84" spans="8:10" s="8" customFormat="1" ht="20.100000000000001" customHeight="1">
      <c r="H84" s="91"/>
      <c r="I84" s="91"/>
      <c r="J84" s="91"/>
    </row>
    <row r="85" spans="8:10" s="8" customFormat="1" ht="20.100000000000001" customHeight="1">
      <c r="H85" s="91"/>
      <c r="I85" s="91"/>
      <c r="J85" s="91"/>
    </row>
    <row r="86" spans="8:10" s="8" customFormat="1" ht="20.100000000000001" customHeight="1">
      <c r="H86" s="91"/>
      <c r="I86" s="91"/>
      <c r="J86" s="91"/>
    </row>
    <row r="87" spans="8:10" s="8" customFormat="1" ht="20.100000000000001" customHeight="1">
      <c r="H87" s="91"/>
      <c r="I87" s="91"/>
      <c r="J87" s="91"/>
    </row>
    <row r="88" spans="8:10" s="8" customFormat="1" ht="20.100000000000001" customHeight="1">
      <c r="H88" s="91"/>
      <c r="I88" s="91"/>
      <c r="J88" s="91"/>
    </row>
    <row r="89" spans="8:10" s="8" customFormat="1" ht="20.100000000000001" customHeight="1">
      <c r="H89" s="91"/>
      <c r="I89" s="91"/>
      <c r="J89" s="91"/>
    </row>
    <row r="90" spans="8:10" s="8" customFormat="1" ht="20.100000000000001" customHeight="1">
      <c r="H90" s="91"/>
      <c r="I90" s="91"/>
      <c r="J90" s="91"/>
    </row>
    <row r="91" spans="8:10" s="8" customFormat="1" ht="20.100000000000001" customHeight="1">
      <c r="H91" s="91"/>
      <c r="I91" s="91"/>
      <c r="J91" s="91"/>
    </row>
    <row r="92" spans="8:10" s="8" customFormat="1" ht="20.100000000000001" customHeight="1">
      <c r="H92" s="91"/>
      <c r="I92" s="91"/>
      <c r="J92" s="91"/>
    </row>
    <row r="93" spans="8:10" s="8" customFormat="1" ht="20.100000000000001" customHeight="1">
      <c r="H93" s="91"/>
      <c r="I93" s="91"/>
      <c r="J93" s="91"/>
    </row>
    <row r="94" spans="8:10" s="8" customFormat="1" ht="20.100000000000001" customHeight="1">
      <c r="H94" s="91"/>
      <c r="I94" s="91"/>
      <c r="J94" s="91"/>
    </row>
    <row r="95" spans="8:10" s="8" customFormat="1" ht="20.100000000000001" customHeight="1">
      <c r="H95" s="91"/>
      <c r="I95" s="91"/>
      <c r="J95" s="91"/>
    </row>
    <row r="96" spans="8:10" s="8" customFormat="1" ht="20.100000000000001" customHeight="1">
      <c r="H96" s="91"/>
      <c r="I96" s="91"/>
      <c r="J96" s="91"/>
    </row>
    <row r="97" spans="8:10" s="8" customFormat="1" ht="20.100000000000001" customHeight="1">
      <c r="H97" s="91"/>
      <c r="I97" s="91"/>
      <c r="J97" s="91"/>
    </row>
    <row r="98" spans="8:10" s="8" customFormat="1" ht="20.100000000000001" customHeight="1">
      <c r="H98" s="91"/>
      <c r="I98" s="91"/>
      <c r="J98" s="91"/>
    </row>
    <row r="99" spans="8:10" s="8" customFormat="1" ht="20.100000000000001" customHeight="1">
      <c r="H99" s="91"/>
      <c r="I99" s="91"/>
      <c r="J99" s="91"/>
    </row>
    <row r="100" spans="8:10" s="8" customFormat="1" ht="20.100000000000001" customHeight="1">
      <c r="H100" s="91"/>
      <c r="I100" s="91"/>
      <c r="J100" s="91"/>
    </row>
    <row r="101" spans="8:10" s="8" customFormat="1" ht="20.100000000000001" customHeight="1">
      <c r="H101" s="91"/>
      <c r="I101" s="91"/>
      <c r="J101" s="91"/>
    </row>
    <row r="102" spans="8:10" s="8" customFormat="1" ht="20.100000000000001" customHeight="1">
      <c r="H102" s="91"/>
      <c r="I102" s="91"/>
      <c r="J102" s="91"/>
    </row>
    <row r="103" spans="8:10" s="8" customFormat="1" ht="20.100000000000001" customHeight="1">
      <c r="H103" s="91"/>
      <c r="I103" s="91"/>
      <c r="J103" s="91"/>
    </row>
    <row r="104" spans="8:10" s="8" customFormat="1" ht="20.100000000000001" customHeight="1">
      <c r="H104" s="91"/>
      <c r="I104" s="91"/>
      <c r="J104" s="91"/>
    </row>
    <row r="105" spans="8:10" s="8" customFormat="1" ht="20.100000000000001" customHeight="1">
      <c r="H105" s="91"/>
      <c r="I105" s="91"/>
      <c r="J105" s="91"/>
    </row>
    <row r="106" spans="8:10" s="8" customFormat="1" ht="20.100000000000001" customHeight="1">
      <c r="H106" s="91"/>
      <c r="I106" s="91"/>
      <c r="J106" s="91"/>
    </row>
    <row r="107" spans="8:10" s="8" customFormat="1" ht="20.100000000000001" customHeight="1">
      <c r="H107" s="91"/>
      <c r="I107" s="91"/>
      <c r="J107" s="91"/>
    </row>
    <row r="108" spans="8:10" s="8" customFormat="1" ht="20.100000000000001" customHeight="1">
      <c r="H108" s="91"/>
      <c r="I108" s="91"/>
      <c r="J108" s="91"/>
    </row>
    <row r="109" spans="8:10" s="8" customFormat="1" ht="20.100000000000001" customHeight="1">
      <c r="H109" s="91"/>
      <c r="I109" s="91"/>
      <c r="J109" s="91"/>
    </row>
    <row r="110" spans="8:10" s="8" customFormat="1" ht="12.75">
      <c r="H110" s="91"/>
      <c r="I110" s="91"/>
      <c r="J110" s="91"/>
    </row>
    <row r="111" spans="8:10" s="8" customFormat="1" ht="12.75">
      <c r="H111" s="91"/>
      <c r="I111" s="91"/>
      <c r="J111" s="91"/>
    </row>
    <row r="112" spans="8:10" s="8" customFormat="1" ht="12.75">
      <c r="H112" s="91"/>
      <c r="I112" s="91"/>
      <c r="J112" s="91"/>
    </row>
    <row r="113" spans="8:10" s="8" customFormat="1" ht="12.75">
      <c r="H113" s="91"/>
      <c r="I113" s="91"/>
      <c r="J113" s="91"/>
    </row>
    <row r="114" spans="8:10" s="8" customFormat="1" ht="12.75">
      <c r="H114" s="91"/>
      <c r="I114" s="91"/>
      <c r="J114" s="91"/>
    </row>
    <row r="115" spans="8:10" s="8" customFormat="1" ht="12.75">
      <c r="H115" s="91"/>
      <c r="I115" s="91"/>
      <c r="J115" s="91"/>
    </row>
    <row r="116" spans="8:10" s="8" customFormat="1" ht="12.75">
      <c r="H116" s="91"/>
      <c r="I116" s="91"/>
      <c r="J116" s="91"/>
    </row>
    <row r="117" spans="8:10" s="8" customFormat="1" ht="12.75">
      <c r="H117" s="91"/>
      <c r="I117" s="91"/>
      <c r="J117" s="91"/>
    </row>
    <row r="118" spans="8:10" s="8" customFormat="1" ht="12.75">
      <c r="H118" s="91"/>
      <c r="I118" s="91"/>
      <c r="J118" s="91"/>
    </row>
    <row r="119" spans="8:10" s="8" customFormat="1" ht="12.75">
      <c r="H119" s="91"/>
      <c r="I119" s="91"/>
      <c r="J119" s="91"/>
    </row>
    <row r="120" spans="8:10" s="8" customFormat="1" ht="12.75">
      <c r="H120" s="91"/>
      <c r="I120" s="91"/>
      <c r="J120" s="91"/>
    </row>
    <row r="121" spans="8:10" s="8" customFormat="1" ht="12.75">
      <c r="H121" s="91"/>
      <c r="I121" s="91"/>
      <c r="J121" s="91"/>
    </row>
    <row r="122" spans="8:10" s="8" customFormat="1" ht="12.75">
      <c r="H122" s="91"/>
      <c r="I122" s="91"/>
      <c r="J122" s="91"/>
    </row>
    <row r="123" spans="8:10" s="8" customFormat="1" ht="12.75">
      <c r="H123" s="91"/>
      <c r="I123" s="91"/>
      <c r="J123" s="91"/>
    </row>
    <row r="124" spans="8:10" s="8" customFormat="1" ht="12.75">
      <c r="H124" s="91"/>
      <c r="I124" s="91"/>
      <c r="J124" s="91"/>
    </row>
    <row r="125" spans="8:10" s="8" customFormat="1" ht="12.75">
      <c r="H125" s="91"/>
      <c r="I125" s="91"/>
      <c r="J125" s="91"/>
    </row>
    <row r="126" spans="8:10" s="8" customFormat="1" ht="12.75">
      <c r="H126" s="91"/>
      <c r="I126" s="91"/>
      <c r="J126" s="91"/>
    </row>
    <row r="127" spans="8:10" s="8" customFormat="1" ht="12.75">
      <c r="H127" s="91"/>
      <c r="I127" s="91"/>
      <c r="J127" s="91"/>
    </row>
    <row r="128" spans="8:10" s="8" customFormat="1" ht="12.75">
      <c r="H128" s="91"/>
      <c r="I128" s="91"/>
      <c r="J128" s="91"/>
    </row>
    <row r="129" spans="8:10" s="8" customFormat="1" ht="12.75">
      <c r="H129" s="91"/>
      <c r="I129" s="91"/>
      <c r="J129" s="91"/>
    </row>
    <row r="130" spans="8:10" s="8" customFormat="1" ht="12.75">
      <c r="H130" s="91"/>
      <c r="I130" s="91"/>
      <c r="J130" s="91"/>
    </row>
    <row r="131" spans="8:10" s="8" customFormat="1" ht="12.75">
      <c r="H131" s="91"/>
      <c r="I131" s="91"/>
      <c r="J131" s="91"/>
    </row>
    <row r="132" spans="8:10" s="8" customFormat="1" ht="12.75">
      <c r="H132" s="91"/>
      <c r="I132" s="91"/>
      <c r="J132" s="91"/>
    </row>
    <row r="133" spans="8:10" s="8" customFormat="1" ht="12.75">
      <c r="H133" s="91"/>
      <c r="I133" s="91"/>
      <c r="J133" s="91"/>
    </row>
    <row r="134" spans="8:10" s="8" customFormat="1" ht="12.75">
      <c r="H134" s="91"/>
      <c r="I134" s="91"/>
      <c r="J134" s="91"/>
    </row>
    <row r="135" spans="8:10" s="8" customFormat="1" ht="12.75">
      <c r="H135" s="91"/>
      <c r="I135" s="91"/>
      <c r="J135" s="91"/>
    </row>
    <row r="136" spans="8:10" s="8" customFormat="1" ht="12.75">
      <c r="H136" s="91"/>
      <c r="I136" s="91"/>
      <c r="J136" s="91"/>
    </row>
    <row r="137" spans="8:10" s="8" customFormat="1" ht="12.75">
      <c r="H137" s="91"/>
      <c r="I137" s="91"/>
      <c r="J137" s="91"/>
    </row>
    <row r="138" spans="8:10" s="8" customFormat="1" ht="12.75">
      <c r="H138" s="91"/>
      <c r="I138" s="91"/>
      <c r="J138" s="91"/>
    </row>
    <row r="139" spans="8:10" s="8" customFormat="1" ht="12.75">
      <c r="H139" s="91"/>
      <c r="I139" s="91"/>
      <c r="J139" s="91"/>
    </row>
    <row r="140" spans="8:10" s="8" customFormat="1" ht="12.75">
      <c r="H140" s="91"/>
      <c r="I140" s="91"/>
      <c r="J140" s="91"/>
    </row>
    <row r="141" spans="8:10" s="8" customFormat="1" ht="12.75">
      <c r="H141" s="91"/>
      <c r="I141" s="91"/>
      <c r="J141" s="91"/>
    </row>
    <row r="142" spans="8:10" s="8" customFormat="1" ht="12.75">
      <c r="H142" s="91"/>
      <c r="I142" s="91"/>
      <c r="J142" s="91"/>
    </row>
    <row r="143" spans="8:10" s="8" customFormat="1" ht="12.75">
      <c r="H143" s="91"/>
      <c r="I143" s="91"/>
      <c r="J143" s="91"/>
    </row>
    <row r="144" spans="8:10" s="8" customFormat="1" ht="12.75">
      <c r="H144" s="91"/>
      <c r="I144" s="91"/>
      <c r="J144" s="91"/>
    </row>
    <row r="145" spans="8:10" s="8" customFormat="1" ht="12.75">
      <c r="H145" s="91"/>
      <c r="I145" s="91"/>
      <c r="J145" s="91"/>
    </row>
    <row r="146" spans="8:10" s="8" customFormat="1" ht="12.75">
      <c r="H146" s="91"/>
      <c r="I146" s="91"/>
      <c r="J146" s="91"/>
    </row>
    <row r="147" spans="8:10" s="8" customFormat="1" ht="12.75">
      <c r="H147" s="91"/>
      <c r="I147" s="91"/>
      <c r="J147" s="91"/>
    </row>
    <row r="148" spans="8:10" s="8" customFormat="1" ht="12.75">
      <c r="H148" s="91"/>
      <c r="I148" s="91"/>
      <c r="J148" s="91"/>
    </row>
    <row r="149" spans="8:10" s="8" customFormat="1" ht="12.75">
      <c r="H149" s="91"/>
      <c r="I149" s="91"/>
      <c r="J149" s="91"/>
    </row>
    <row r="150" spans="8:10" s="8" customFormat="1" ht="12.75">
      <c r="H150" s="91"/>
      <c r="I150" s="91"/>
      <c r="J150" s="91"/>
    </row>
    <row r="151" spans="8:10" s="8" customFormat="1" ht="12.75">
      <c r="H151" s="91"/>
      <c r="I151" s="91"/>
      <c r="J151" s="91"/>
    </row>
    <row r="152" spans="8:10" s="8" customFormat="1" ht="12.75">
      <c r="H152" s="91"/>
      <c r="I152" s="91"/>
      <c r="J152" s="91"/>
    </row>
    <row r="153" spans="8:10" s="8" customFormat="1" ht="12.75">
      <c r="H153" s="91"/>
      <c r="I153" s="91"/>
      <c r="J153" s="91"/>
    </row>
    <row r="154" spans="8:10" s="8" customFormat="1" ht="12.75">
      <c r="H154" s="91"/>
      <c r="I154" s="91"/>
      <c r="J154" s="91"/>
    </row>
    <row r="155" spans="8:10" s="8" customFormat="1" ht="12.75">
      <c r="H155" s="91"/>
      <c r="I155" s="91"/>
      <c r="J155" s="91"/>
    </row>
    <row r="156" spans="8:10" s="8" customFormat="1" ht="12.75">
      <c r="H156" s="91"/>
      <c r="I156" s="91"/>
      <c r="J156" s="91"/>
    </row>
    <row r="157" spans="8:10" s="8" customFormat="1" ht="12.75">
      <c r="H157" s="91"/>
      <c r="I157" s="91"/>
      <c r="J157" s="91"/>
    </row>
    <row r="158" spans="8:10" s="8" customFormat="1" ht="12.75">
      <c r="H158" s="91"/>
      <c r="I158" s="91"/>
      <c r="J158" s="91"/>
    </row>
    <row r="159" spans="8:10" s="8" customFormat="1" ht="12.75">
      <c r="H159" s="91"/>
      <c r="I159" s="91"/>
      <c r="J159" s="91"/>
    </row>
    <row r="160" spans="8:10" s="8" customFormat="1" ht="12.75">
      <c r="H160" s="91"/>
      <c r="I160" s="91"/>
      <c r="J160" s="91"/>
    </row>
    <row r="161" spans="8:10" s="8" customFormat="1" ht="12.75">
      <c r="H161" s="91"/>
      <c r="I161" s="91"/>
      <c r="J161" s="91"/>
    </row>
    <row r="162" spans="8:10" s="8" customFormat="1" ht="12.75">
      <c r="H162" s="91"/>
      <c r="I162" s="91"/>
      <c r="J162" s="91"/>
    </row>
    <row r="163" spans="8:10" s="8" customFormat="1" ht="12.75">
      <c r="H163" s="91"/>
      <c r="I163" s="91"/>
      <c r="J163" s="91"/>
    </row>
    <row r="164" spans="8:10" s="8" customFormat="1" ht="12.75">
      <c r="H164" s="91"/>
      <c r="I164" s="91"/>
      <c r="J164" s="91"/>
    </row>
    <row r="165" spans="8:10" s="8" customFormat="1" ht="12.75">
      <c r="H165" s="91"/>
      <c r="I165" s="91"/>
      <c r="J165" s="91"/>
    </row>
    <row r="166" spans="8:10" s="8" customFormat="1" ht="27.95" customHeight="1">
      <c r="H166" s="91"/>
      <c r="I166" s="91"/>
      <c r="J166" s="91"/>
    </row>
    <row r="167" spans="8:10" s="8" customFormat="1" ht="66" customHeight="1">
      <c r="H167" s="91"/>
      <c r="I167" s="91"/>
      <c r="J167" s="91"/>
    </row>
    <row r="168" spans="8:10" s="8" customFormat="1" ht="20.100000000000001" customHeight="1">
      <c r="H168" s="91"/>
      <c r="I168" s="91"/>
      <c r="J168" s="91"/>
    </row>
    <row r="169" spans="8:10" s="8" customFormat="1" ht="20.100000000000001" customHeight="1">
      <c r="H169" s="91"/>
      <c r="I169" s="91"/>
      <c r="J169" s="91"/>
    </row>
    <row r="170" spans="8:10" s="8" customFormat="1" ht="20.100000000000001" customHeight="1">
      <c r="H170" s="91"/>
      <c r="I170" s="91"/>
      <c r="J170" s="91"/>
    </row>
    <row r="171" spans="8:10" s="8" customFormat="1" ht="20.100000000000001" customHeight="1">
      <c r="H171" s="91"/>
      <c r="I171" s="91"/>
      <c r="J171" s="91"/>
    </row>
    <row r="172" spans="8:10" s="8" customFormat="1" ht="20.100000000000001" customHeight="1">
      <c r="H172" s="91"/>
      <c r="I172" s="91"/>
      <c r="J172" s="91"/>
    </row>
    <row r="173" spans="8:10" s="8" customFormat="1" ht="20.100000000000001" customHeight="1">
      <c r="H173" s="91"/>
      <c r="I173" s="91"/>
      <c r="J173" s="91"/>
    </row>
    <row r="174" spans="8:10" s="8" customFormat="1" ht="20.100000000000001" customHeight="1">
      <c r="H174" s="91"/>
      <c r="I174" s="91"/>
      <c r="J174" s="91"/>
    </row>
    <row r="175" spans="8:10" s="8" customFormat="1" ht="20.100000000000001" customHeight="1">
      <c r="H175" s="91"/>
      <c r="I175" s="91"/>
      <c r="J175" s="91"/>
    </row>
    <row r="176" spans="8:10" s="8" customFormat="1" ht="20.100000000000001" customHeight="1">
      <c r="H176" s="91"/>
      <c r="I176" s="91"/>
      <c r="J176" s="91"/>
    </row>
    <row r="177" spans="8:10" s="8" customFormat="1" ht="20.100000000000001" customHeight="1">
      <c r="H177" s="91"/>
      <c r="I177" s="91"/>
      <c r="J177" s="91"/>
    </row>
    <row r="178" spans="8:10" s="8" customFormat="1" ht="20.100000000000001" customHeight="1">
      <c r="H178" s="91"/>
      <c r="I178" s="91"/>
      <c r="J178" s="91"/>
    </row>
    <row r="179" spans="8:10" s="8" customFormat="1" ht="20.100000000000001" customHeight="1">
      <c r="H179" s="91"/>
      <c r="I179" s="91"/>
      <c r="J179" s="91"/>
    </row>
    <row r="180" spans="8:10" s="8" customFormat="1" ht="20.100000000000001" customHeight="1">
      <c r="H180" s="91"/>
      <c r="I180" s="91"/>
      <c r="J180" s="91"/>
    </row>
    <row r="181" spans="8:10" s="8" customFormat="1" ht="20.100000000000001" customHeight="1">
      <c r="H181" s="91"/>
      <c r="I181" s="91"/>
      <c r="J181" s="91"/>
    </row>
    <row r="182" spans="8:10" s="8" customFormat="1" ht="20.100000000000001" customHeight="1">
      <c r="H182" s="91"/>
      <c r="I182" s="91"/>
      <c r="J182" s="91"/>
    </row>
    <row r="183" spans="8:10" s="8" customFormat="1" ht="20.100000000000001" customHeight="1">
      <c r="H183" s="91"/>
      <c r="I183" s="91"/>
      <c r="J183" s="91"/>
    </row>
    <row r="184" spans="8:10" s="8" customFormat="1" ht="20.100000000000001" customHeight="1">
      <c r="H184" s="91"/>
      <c r="I184" s="91"/>
      <c r="J184" s="91"/>
    </row>
    <row r="185" spans="8:10" s="8" customFormat="1" ht="20.100000000000001" customHeight="1">
      <c r="H185" s="91"/>
      <c r="I185" s="91"/>
      <c r="J185" s="91"/>
    </row>
    <row r="186" spans="8:10" s="8" customFormat="1" ht="20.100000000000001" customHeight="1">
      <c r="H186" s="91"/>
      <c r="I186" s="91"/>
      <c r="J186" s="91"/>
    </row>
    <row r="187" spans="8:10" s="8" customFormat="1" ht="20.100000000000001" customHeight="1">
      <c r="H187" s="91"/>
      <c r="I187" s="91"/>
      <c r="J187" s="91"/>
    </row>
    <row r="188" spans="8:10" s="8" customFormat="1" ht="20.100000000000001" customHeight="1">
      <c r="H188" s="91"/>
      <c r="I188" s="91"/>
      <c r="J188" s="91"/>
    </row>
    <row r="189" spans="8:10" s="8" customFormat="1" ht="20.100000000000001" customHeight="1">
      <c r="H189" s="91"/>
      <c r="I189" s="91"/>
      <c r="J189" s="91"/>
    </row>
    <row r="190" spans="8:10" s="8" customFormat="1" ht="20.100000000000001" customHeight="1">
      <c r="H190" s="91"/>
      <c r="I190" s="91"/>
      <c r="J190" s="91"/>
    </row>
    <row r="191" spans="8:10" s="8" customFormat="1" ht="20.100000000000001" customHeight="1">
      <c r="H191" s="91"/>
      <c r="I191" s="91"/>
      <c r="J191" s="91"/>
    </row>
    <row r="192" spans="8:10" s="8" customFormat="1" ht="20.100000000000001" customHeight="1">
      <c r="H192" s="91"/>
      <c r="I192" s="91"/>
      <c r="J192" s="91"/>
    </row>
    <row r="193" spans="8:10" s="8" customFormat="1" ht="20.100000000000001" customHeight="1">
      <c r="H193" s="91"/>
      <c r="I193" s="91"/>
      <c r="J193" s="91"/>
    </row>
    <row r="194" spans="8:10" s="8" customFormat="1" ht="20.100000000000001" customHeight="1">
      <c r="H194" s="91"/>
      <c r="I194" s="91"/>
      <c r="J194" s="91"/>
    </row>
    <row r="195" spans="8:10" s="8" customFormat="1" ht="20.100000000000001" customHeight="1">
      <c r="H195" s="91"/>
      <c r="I195" s="91"/>
      <c r="J195" s="91"/>
    </row>
    <row r="196" spans="8:10" s="8" customFormat="1" ht="20.100000000000001" customHeight="1">
      <c r="H196" s="91"/>
      <c r="I196" s="91"/>
      <c r="J196" s="91"/>
    </row>
    <row r="197" spans="8:10" s="8" customFormat="1" ht="20.100000000000001" customHeight="1">
      <c r="H197" s="91"/>
      <c r="I197" s="91"/>
      <c r="J197" s="91"/>
    </row>
    <row r="198" spans="8:10" s="8" customFormat="1" ht="20.100000000000001" customHeight="1">
      <c r="H198" s="91"/>
      <c r="I198" s="91"/>
      <c r="J198" s="91"/>
    </row>
    <row r="199" spans="8:10" s="8" customFormat="1" ht="20.100000000000001" customHeight="1">
      <c r="H199" s="91"/>
      <c r="I199" s="91"/>
      <c r="J199" s="91"/>
    </row>
    <row r="200" spans="8:10" s="8" customFormat="1" ht="20.100000000000001" customHeight="1">
      <c r="H200" s="91"/>
      <c r="I200" s="91"/>
      <c r="J200" s="91"/>
    </row>
    <row r="201" spans="8:10" s="8" customFormat="1" ht="20.100000000000001" customHeight="1">
      <c r="H201" s="91"/>
      <c r="I201" s="91"/>
      <c r="J201" s="91"/>
    </row>
    <row r="202" spans="8:10" s="8" customFormat="1" ht="20.100000000000001" customHeight="1">
      <c r="H202" s="91"/>
      <c r="I202" s="91"/>
      <c r="J202" s="91"/>
    </row>
    <row r="203" spans="8:10" s="8" customFormat="1" ht="20.100000000000001" customHeight="1">
      <c r="H203" s="91"/>
      <c r="I203" s="91"/>
      <c r="J203" s="91"/>
    </row>
    <row r="204" spans="8:10" s="8" customFormat="1" ht="20.100000000000001" customHeight="1">
      <c r="H204" s="91"/>
      <c r="I204" s="91"/>
      <c r="J204" s="91"/>
    </row>
    <row r="205" spans="8:10" s="8" customFormat="1" ht="20.100000000000001" customHeight="1">
      <c r="H205" s="91"/>
      <c r="I205" s="91"/>
      <c r="J205" s="91"/>
    </row>
    <row r="206" spans="8:10" s="8" customFormat="1" ht="20.100000000000001" customHeight="1">
      <c r="H206" s="91"/>
      <c r="I206" s="91"/>
      <c r="J206" s="91"/>
    </row>
    <row r="207" spans="8:10" s="8" customFormat="1" ht="20.100000000000001" customHeight="1">
      <c r="H207" s="91"/>
      <c r="I207" s="91"/>
      <c r="J207" s="91"/>
    </row>
    <row r="208" spans="8:10" s="8" customFormat="1" ht="20.100000000000001" customHeight="1">
      <c r="H208" s="91"/>
      <c r="I208" s="91"/>
      <c r="J208" s="91"/>
    </row>
    <row r="209" spans="8:10" s="8" customFormat="1" ht="20.100000000000001" customHeight="1">
      <c r="H209" s="91"/>
      <c r="I209" s="91"/>
      <c r="J209" s="91"/>
    </row>
    <row r="210" spans="8:10" s="8" customFormat="1" ht="20.100000000000001" customHeight="1">
      <c r="H210" s="91"/>
      <c r="I210" s="91"/>
      <c r="J210" s="91"/>
    </row>
    <row r="211" spans="8:10" s="8" customFormat="1" ht="20.100000000000001" customHeight="1">
      <c r="H211" s="91"/>
      <c r="I211" s="91"/>
      <c r="J211" s="91"/>
    </row>
    <row r="212" spans="8:10" s="8" customFormat="1" ht="20.100000000000001" customHeight="1">
      <c r="H212" s="91"/>
      <c r="I212" s="91"/>
      <c r="J212" s="91"/>
    </row>
    <row r="213" spans="8:10" s="8" customFormat="1" ht="20.100000000000001" customHeight="1">
      <c r="H213" s="91"/>
      <c r="I213" s="91"/>
      <c r="J213" s="91"/>
    </row>
    <row r="214" spans="8:10" s="8" customFormat="1" ht="20.100000000000001" customHeight="1">
      <c r="H214" s="91"/>
      <c r="I214" s="91"/>
      <c r="J214" s="91"/>
    </row>
    <row r="215" spans="8:10" s="8" customFormat="1" ht="20.100000000000001" customHeight="1">
      <c r="H215" s="91"/>
      <c r="I215" s="91"/>
      <c r="J215" s="91"/>
    </row>
    <row r="216" spans="8:10" s="8" customFormat="1" ht="20.100000000000001" customHeight="1">
      <c r="H216" s="91"/>
      <c r="I216" s="91"/>
      <c r="J216" s="91"/>
    </row>
    <row r="217" spans="8:10" s="8" customFormat="1" ht="20.100000000000001" customHeight="1">
      <c r="H217" s="91"/>
      <c r="I217" s="91"/>
      <c r="J217" s="91"/>
    </row>
    <row r="218" spans="8:10" s="8" customFormat="1" ht="20.100000000000001" customHeight="1">
      <c r="H218" s="91"/>
      <c r="I218" s="91"/>
      <c r="J218" s="91"/>
    </row>
    <row r="219" spans="8:10" s="8" customFormat="1" ht="20.100000000000001" customHeight="1">
      <c r="H219" s="91"/>
      <c r="I219" s="91"/>
      <c r="J219" s="91"/>
    </row>
    <row r="220" spans="8:10" s="8" customFormat="1" ht="20.100000000000001" customHeight="1">
      <c r="H220" s="91"/>
      <c r="I220" s="91"/>
      <c r="J220" s="91"/>
    </row>
    <row r="221" spans="8:10" s="8" customFormat="1" ht="20.100000000000001" customHeight="1">
      <c r="H221" s="91"/>
      <c r="I221" s="91"/>
      <c r="J221" s="91"/>
    </row>
    <row r="222" spans="8:10" s="8" customFormat="1" ht="20.100000000000001" customHeight="1">
      <c r="H222" s="91"/>
      <c r="I222" s="91"/>
      <c r="J222" s="91"/>
    </row>
    <row r="223" spans="8:10" s="8" customFormat="1" ht="20.100000000000001" customHeight="1">
      <c r="H223" s="91"/>
      <c r="I223" s="91"/>
      <c r="J223" s="91"/>
    </row>
    <row r="224" spans="8:10" s="8" customFormat="1" ht="20.100000000000001" customHeight="1">
      <c r="H224" s="91"/>
      <c r="I224" s="91"/>
      <c r="J224" s="91"/>
    </row>
    <row r="225" spans="8:10" s="8" customFormat="1" ht="20.100000000000001" customHeight="1">
      <c r="H225" s="91"/>
      <c r="I225" s="91"/>
      <c r="J225" s="91"/>
    </row>
    <row r="226" spans="8:10" s="8" customFormat="1" ht="20.100000000000001" customHeight="1">
      <c r="H226" s="91"/>
      <c r="I226" s="91"/>
      <c r="J226" s="91"/>
    </row>
    <row r="227" spans="8:10" s="8" customFormat="1" ht="20.100000000000001" customHeight="1">
      <c r="H227" s="91"/>
      <c r="I227" s="91"/>
      <c r="J227" s="91"/>
    </row>
    <row r="228" spans="8:10" s="8" customFormat="1" ht="20.100000000000001" customHeight="1">
      <c r="H228" s="91"/>
      <c r="I228" s="91"/>
      <c r="J228" s="91"/>
    </row>
    <row r="229" spans="8:10" s="8" customFormat="1" ht="20.100000000000001" customHeight="1">
      <c r="H229" s="91"/>
      <c r="I229" s="91"/>
      <c r="J229" s="91"/>
    </row>
    <row r="230" spans="8:10" s="8" customFormat="1" ht="20.100000000000001" customHeight="1">
      <c r="H230" s="91"/>
      <c r="I230" s="91"/>
      <c r="J230" s="91"/>
    </row>
    <row r="231" spans="8:10" s="8" customFormat="1" ht="20.100000000000001" customHeight="1">
      <c r="H231" s="91"/>
      <c r="I231" s="91"/>
      <c r="J231" s="91"/>
    </row>
    <row r="232" spans="8:10" s="8" customFormat="1" ht="20.100000000000001" customHeight="1">
      <c r="H232" s="91"/>
      <c r="I232" s="91"/>
      <c r="J232" s="91"/>
    </row>
    <row r="233" spans="8:10" s="8" customFormat="1" ht="20.100000000000001" customHeight="1">
      <c r="H233" s="91"/>
      <c r="I233" s="91"/>
      <c r="J233" s="91"/>
    </row>
    <row r="234" spans="8:10" s="8" customFormat="1" ht="12.75">
      <c r="H234" s="91"/>
      <c r="I234" s="91"/>
      <c r="J234" s="91"/>
    </row>
    <row r="235" spans="8:10" s="8" customFormat="1" ht="12.75">
      <c r="H235" s="91"/>
      <c r="I235" s="91"/>
      <c r="J235" s="91"/>
    </row>
    <row r="236" spans="8:10" s="8" customFormat="1" ht="12.75">
      <c r="H236" s="91"/>
      <c r="I236" s="91"/>
      <c r="J236" s="91"/>
    </row>
  </sheetData>
  <mergeCells count="4">
    <mergeCell ref="C2:E2"/>
    <mergeCell ref="C5:E5"/>
    <mergeCell ref="B1:E1"/>
    <mergeCell ref="C4:E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8" orientation="portrait" r:id="rId1"/>
  <headerFooter>
    <oddFooter>&amp;L&amp;F&amp;C&amp;A&amp;R&amp;P/&amp;N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8A6A8-1DD0-4827-B456-9ADA0979F20E}">
  <sheetPr>
    <tabColor rgb="FF82BE00"/>
  </sheetPr>
  <dimension ref="A1:Q84"/>
  <sheetViews>
    <sheetView showGridLines="0" topLeftCell="B1" zoomScale="90" zoomScaleNormal="90" workbookViewId="0">
      <pane ySplit="7" topLeftCell="A8" activePane="bottomLeft" state="frozen"/>
      <selection activeCell="O45" sqref="O45"/>
      <selection pane="bottomLeft" activeCell="C8" sqref="C8"/>
    </sheetView>
  </sheetViews>
  <sheetFormatPr baseColWidth="10" defaultColWidth="11.42578125" defaultRowHeight="12.75"/>
  <cols>
    <col min="1" max="1" width="43.28515625" style="44" customWidth="1"/>
    <col min="2" max="2" width="41.42578125" style="54" bestFit="1" customWidth="1"/>
    <col min="3" max="3" width="28.7109375" style="54" customWidth="1"/>
    <col min="4" max="4" width="19.5703125" style="44" bestFit="1" customWidth="1"/>
    <col min="5" max="7" width="18.42578125" style="50" bestFit="1" customWidth="1"/>
    <col min="8" max="8" width="31.42578125" style="44" bestFit="1" customWidth="1"/>
    <col min="9" max="10" width="11.42578125" style="44"/>
    <col min="11" max="13" width="11.7109375" style="44" bestFit="1" customWidth="1"/>
    <col min="14" max="16384" width="11.42578125" style="44"/>
  </cols>
  <sheetData>
    <row r="1" spans="2:17" ht="54.95" customHeight="1">
      <c r="B1" s="106" t="s">
        <v>4526</v>
      </c>
      <c r="C1" s="106"/>
      <c r="D1" s="106"/>
      <c r="E1" s="106"/>
      <c r="F1" s="44"/>
      <c r="G1" s="44"/>
    </row>
    <row r="2" spans="2:17" s="45" customFormat="1" ht="18" customHeight="1">
      <c r="B2" s="16"/>
      <c r="C2" s="16"/>
      <c r="D2" s="16"/>
      <c r="E2" s="16"/>
      <c r="F2" s="16"/>
      <c r="G2" s="16"/>
    </row>
    <row r="3" spans="2:17" s="45" customFormat="1" ht="18" customHeight="1" thickBot="1">
      <c r="B3" s="16"/>
      <c r="C3" s="16"/>
      <c r="D3" s="16"/>
      <c r="E3" s="16"/>
      <c r="F3" s="16"/>
      <c r="G3" s="16"/>
    </row>
    <row r="4" spans="2:17" s="45" customFormat="1" ht="12.75" customHeight="1" thickBot="1">
      <c r="B4" s="46" t="s">
        <v>2137</v>
      </c>
      <c r="C4" s="47" t="s">
        <v>2142</v>
      </c>
      <c r="D4" s="3" t="s">
        <v>4525</v>
      </c>
      <c r="E4" s="16"/>
      <c r="F4" s="16"/>
      <c r="G4" s="16"/>
    </row>
    <row r="5" spans="2:17" s="45" customFormat="1" ht="19.5" customHeight="1" thickBot="1">
      <c r="B5" s="48"/>
      <c r="C5" s="49"/>
      <c r="D5" s="16"/>
      <c r="E5" s="16"/>
      <c r="F5" s="16"/>
      <c r="G5" s="16"/>
    </row>
    <row r="6" spans="2:17" ht="15.75" thickBot="1">
      <c r="B6" s="48"/>
      <c r="C6" s="49"/>
      <c r="D6" s="16"/>
      <c r="E6" s="16"/>
    </row>
    <row r="7" spans="2:17" ht="38.25" customHeight="1" thickBot="1">
      <c r="B7" s="51" t="s">
        <v>2138</v>
      </c>
      <c r="C7" s="51" t="s">
        <v>4529</v>
      </c>
      <c r="D7" s="51" t="s">
        <v>65</v>
      </c>
      <c r="E7" s="51" t="s">
        <v>2139</v>
      </c>
      <c r="H7" s="50"/>
      <c r="I7" s="53"/>
      <c r="J7" s="53"/>
      <c r="K7" s="53"/>
    </row>
    <row r="8" spans="2:17" ht="13.5" thickBot="1">
      <c r="B8" s="52" t="s">
        <v>8</v>
      </c>
      <c r="C8" s="17">
        <v>21275.896560074329</v>
      </c>
      <c r="D8" s="18">
        <v>88.65</v>
      </c>
      <c r="E8" s="17">
        <f>D8*C8/1000</f>
        <v>1886.1082300505893</v>
      </c>
      <c r="F8" s="56"/>
      <c r="H8" s="50"/>
      <c r="I8" s="53"/>
      <c r="J8" s="53"/>
      <c r="K8" s="53"/>
      <c r="L8" s="53"/>
      <c r="M8" s="53"/>
      <c r="N8" s="53"/>
      <c r="O8" s="53"/>
      <c r="P8" s="53"/>
      <c r="Q8" s="53"/>
    </row>
    <row r="9" spans="2:17" ht="13.5" thickBot="1">
      <c r="B9" s="52" t="s">
        <v>9</v>
      </c>
      <c r="C9" s="17">
        <v>19124.063281731902</v>
      </c>
      <c r="D9" s="18">
        <f>D8</f>
        <v>88.65</v>
      </c>
      <c r="E9" s="17">
        <f t="shared" ref="E9:E65" si="0">D9*C9/1000</f>
        <v>1695.3482099255332</v>
      </c>
      <c r="F9" s="56"/>
      <c r="H9" s="50"/>
      <c r="I9" s="53"/>
      <c r="J9" s="53"/>
      <c r="K9" s="53"/>
      <c r="L9" s="53"/>
      <c r="M9" s="53"/>
      <c r="N9" s="53"/>
      <c r="O9" s="53"/>
      <c r="P9" s="53"/>
      <c r="Q9" s="53"/>
    </row>
    <row r="10" spans="2:17" ht="13.5" thickBot="1">
      <c r="B10" s="52" t="s">
        <v>10</v>
      </c>
      <c r="C10" s="17">
        <v>6259.5283700552836</v>
      </c>
      <c r="D10" s="18">
        <f t="shared" ref="D10:D65" si="1">D9</f>
        <v>88.65</v>
      </c>
      <c r="E10" s="17">
        <f t="shared" si="0"/>
        <v>554.90719000540093</v>
      </c>
      <c r="F10" s="56"/>
      <c r="H10" s="50"/>
      <c r="I10" s="53"/>
      <c r="J10" s="53"/>
      <c r="K10" s="53"/>
      <c r="L10" s="53"/>
      <c r="M10" s="53"/>
      <c r="N10" s="53"/>
      <c r="O10" s="53"/>
      <c r="P10" s="53"/>
      <c r="Q10" s="53"/>
    </row>
    <row r="11" spans="2:17" ht="13.5" thickBot="1">
      <c r="B11" s="52" t="s">
        <v>11</v>
      </c>
      <c r="C11" s="17">
        <v>11334.827861541893</v>
      </c>
      <c r="D11" s="18">
        <f t="shared" si="1"/>
        <v>88.65</v>
      </c>
      <c r="E11" s="17">
        <f t="shared" si="0"/>
        <v>1004.8324899256888</v>
      </c>
      <c r="F11" s="56"/>
      <c r="H11" s="50"/>
      <c r="I11" s="53"/>
      <c r="J11" s="53"/>
      <c r="K11" s="53"/>
      <c r="L11" s="53"/>
      <c r="M11" s="53"/>
      <c r="N11" s="53"/>
      <c r="O11" s="53"/>
      <c r="P11" s="53"/>
      <c r="Q11" s="53"/>
    </row>
    <row r="12" spans="2:17" ht="13.5" thickBot="1">
      <c r="B12" s="52" t="s">
        <v>12</v>
      </c>
      <c r="C12" s="17">
        <v>20963.729948658322</v>
      </c>
      <c r="D12" s="18">
        <f t="shared" si="1"/>
        <v>88.65</v>
      </c>
      <c r="E12" s="17">
        <f t="shared" si="0"/>
        <v>1858.4346599485605</v>
      </c>
      <c r="F12" s="56"/>
      <c r="H12" s="50"/>
      <c r="I12" s="53"/>
      <c r="J12" s="53"/>
      <c r="K12" s="53"/>
      <c r="L12" s="53"/>
      <c r="M12" s="53"/>
      <c r="N12" s="53"/>
      <c r="O12" s="53"/>
      <c r="P12" s="53"/>
      <c r="Q12" s="53"/>
    </row>
    <row r="13" spans="2:17" ht="13.5" thickBot="1">
      <c r="B13" s="52" t="s">
        <v>13</v>
      </c>
      <c r="C13" s="17">
        <v>8911.3805972533901</v>
      </c>
      <c r="D13" s="18">
        <f t="shared" si="1"/>
        <v>88.65</v>
      </c>
      <c r="E13" s="17">
        <f t="shared" si="0"/>
        <v>789.99388994651315</v>
      </c>
      <c r="F13" s="56"/>
      <c r="H13" s="50"/>
      <c r="I13" s="53"/>
      <c r="J13" s="53"/>
      <c r="K13" s="53"/>
      <c r="L13" s="53"/>
      <c r="M13" s="53"/>
      <c r="N13" s="53"/>
      <c r="O13" s="53"/>
      <c r="P13" s="53"/>
      <c r="Q13" s="53"/>
    </row>
    <row r="14" spans="2:17" ht="13.5" thickBot="1">
      <c r="B14" s="52" t="s">
        <v>14</v>
      </c>
      <c r="C14" s="17">
        <v>13719.376423956521</v>
      </c>
      <c r="D14" s="18">
        <f t="shared" si="1"/>
        <v>88.65</v>
      </c>
      <c r="E14" s="17">
        <f t="shared" si="0"/>
        <v>1216.2227199837455</v>
      </c>
      <c r="F14" s="56"/>
      <c r="H14" s="50"/>
      <c r="I14" s="53"/>
      <c r="J14" s="53"/>
      <c r="K14" s="53"/>
      <c r="L14" s="53"/>
      <c r="M14" s="53"/>
      <c r="N14" s="53"/>
      <c r="O14" s="53"/>
      <c r="P14" s="53"/>
      <c r="Q14" s="53"/>
    </row>
    <row r="15" spans="2:17" ht="13.5" thickBot="1">
      <c r="B15" s="52" t="s">
        <v>15</v>
      </c>
      <c r="C15" s="17">
        <v>19766.497462215411</v>
      </c>
      <c r="D15" s="18">
        <f t="shared" si="1"/>
        <v>88.65</v>
      </c>
      <c r="E15" s="17">
        <f t="shared" si="0"/>
        <v>1752.3000000253962</v>
      </c>
      <c r="F15" s="56"/>
      <c r="H15" s="50"/>
      <c r="I15" s="53"/>
      <c r="J15" s="53"/>
      <c r="K15" s="53"/>
      <c r="L15" s="53"/>
      <c r="M15" s="53"/>
      <c r="N15" s="53"/>
      <c r="O15" s="53"/>
      <c r="P15" s="53"/>
      <c r="Q15" s="53"/>
    </row>
    <row r="16" spans="2:17" ht="13.5" thickBot="1">
      <c r="B16" s="52" t="s">
        <v>16</v>
      </c>
      <c r="C16" s="17">
        <v>27402.301184406322</v>
      </c>
      <c r="D16" s="18">
        <f t="shared" si="1"/>
        <v>88.65</v>
      </c>
      <c r="E16" s="17">
        <f t="shared" si="0"/>
        <v>2429.2139999976202</v>
      </c>
      <c r="F16" s="56"/>
      <c r="H16" s="50"/>
      <c r="I16" s="53"/>
      <c r="J16" s="53"/>
      <c r="K16" s="53"/>
      <c r="L16" s="53"/>
      <c r="M16" s="53"/>
      <c r="N16" s="53"/>
      <c r="O16" s="53"/>
      <c r="P16" s="53"/>
      <c r="Q16" s="53"/>
    </row>
    <row r="17" spans="2:17" ht="13.5" thickBot="1">
      <c r="B17" s="52" t="s">
        <v>17</v>
      </c>
      <c r="C17" s="17">
        <v>24511.312350783417</v>
      </c>
      <c r="D17" s="18">
        <f t="shared" si="1"/>
        <v>88.65</v>
      </c>
      <c r="E17" s="17">
        <f t="shared" si="0"/>
        <v>2172.92783989695</v>
      </c>
      <c r="F17" s="56"/>
      <c r="H17" s="50"/>
      <c r="I17" s="53"/>
      <c r="J17" s="53"/>
      <c r="K17" s="53"/>
      <c r="L17" s="53"/>
      <c r="M17" s="53"/>
      <c r="N17" s="53"/>
      <c r="O17" s="53"/>
      <c r="P17" s="53"/>
      <c r="Q17" s="53"/>
    </row>
    <row r="18" spans="2:17" ht="13.5" thickBot="1">
      <c r="B18" s="52" t="s">
        <v>18</v>
      </c>
      <c r="C18" s="17">
        <v>11141.648280326903</v>
      </c>
      <c r="D18" s="18">
        <f t="shared" si="1"/>
        <v>88.65</v>
      </c>
      <c r="E18" s="17">
        <f t="shared" si="0"/>
        <v>987.70712005098005</v>
      </c>
      <c r="F18" s="56"/>
      <c r="H18" s="50"/>
      <c r="I18" s="53"/>
      <c r="J18" s="53"/>
      <c r="K18" s="53"/>
      <c r="L18" s="53"/>
      <c r="M18" s="53"/>
      <c r="N18" s="53"/>
      <c r="O18" s="53"/>
      <c r="P18" s="53"/>
      <c r="Q18" s="53"/>
    </row>
    <row r="19" spans="2:17" ht="13.5" thickBot="1">
      <c r="B19" s="52" t="s">
        <v>2133</v>
      </c>
      <c r="C19" s="17">
        <v>958.55950371109952</v>
      </c>
      <c r="D19" s="18">
        <f t="shared" si="1"/>
        <v>88.65</v>
      </c>
      <c r="E19" s="17">
        <f t="shared" si="0"/>
        <v>84.976300003988968</v>
      </c>
      <c r="F19" s="56"/>
      <c r="H19" s="50"/>
      <c r="I19" s="53"/>
      <c r="J19" s="53"/>
      <c r="K19" s="53"/>
      <c r="L19" s="53"/>
      <c r="M19" s="53"/>
      <c r="N19" s="53"/>
      <c r="O19" s="53"/>
      <c r="P19" s="53"/>
      <c r="Q19" s="53"/>
    </row>
    <row r="20" spans="2:17" ht="13.5" thickBot="1">
      <c r="B20" s="52" t="s">
        <v>2134</v>
      </c>
      <c r="C20" s="17">
        <v>6881.7399902622101</v>
      </c>
      <c r="D20" s="18">
        <f t="shared" si="1"/>
        <v>88.65</v>
      </c>
      <c r="E20" s="17">
        <f t="shared" si="0"/>
        <v>610.06625013674488</v>
      </c>
      <c r="F20" s="56"/>
      <c r="H20" s="50"/>
      <c r="I20" s="53"/>
      <c r="J20" s="53"/>
      <c r="K20" s="53"/>
      <c r="L20" s="53"/>
      <c r="M20" s="53"/>
      <c r="N20" s="53"/>
      <c r="O20" s="53"/>
      <c r="P20" s="53"/>
      <c r="Q20" s="53"/>
    </row>
    <row r="21" spans="2:17" ht="13.5" thickBot="1">
      <c r="B21" s="52" t="s">
        <v>2135</v>
      </c>
      <c r="C21" s="17">
        <v>417.76142135423584</v>
      </c>
      <c r="D21" s="18">
        <f t="shared" si="1"/>
        <v>88.65</v>
      </c>
      <c r="E21" s="17">
        <f t="shared" si="0"/>
        <v>37.034550003053006</v>
      </c>
      <c r="F21" s="56"/>
      <c r="H21" s="50"/>
      <c r="I21" s="53"/>
      <c r="J21" s="53"/>
      <c r="K21" s="53"/>
      <c r="L21" s="53"/>
      <c r="M21" s="53"/>
      <c r="N21" s="53"/>
      <c r="O21" s="53"/>
      <c r="P21" s="53"/>
      <c r="Q21" s="53"/>
    </row>
    <row r="22" spans="2:17" ht="13.5" thickBot="1">
      <c r="B22" s="52" t="s">
        <v>2131</v>
      </c>
      <c r="C22" s="17">
        <v>279.29614540214334</v>
      </c>
      <c r="D22" s="18">
        <f t="shared" si="1"/>
        <v>88.65</v>
      </c>
      <c r="E22" s="17">
        <f t="shared" si="0"/>
        <v>24.75960328990001</v>
      </c>
      <c r="F22" s="56"/>
      <c r="H22" s="50"/>
      <c r="I22" s="53"/>
      <c r="J22" s="53"/>
      <c r="K22" s="53"/>
      <c r="L22" s="53"/>
      <c r="M22" s="53"/>
      <c r="N22" s="53"/>
      <c r="O22" s="53"/>
      <c r="P22" s="53"/>
      <c r="Q22" s="53"/>
    </row>
    <row r="23" spans="2:17" ht="13.5" thickBot="1">
      <c r="B23" s="52" t="s">
        <v>2132</v>
      </c>
      <c r="C23" s="17">
        <v>11997.11652617349</v>
      </c>
      <c r="D23" s="18">
        <f t="shared" si="1"/>
        <v>88.65</v>
      </c>
      <c r="E23" s="17">
        <f t="shared" si="0"/>
        <v>1063.5443800452799</v>
      </c>
      <c r="F23" s="56"/>
      <c r="H23" s="50"/>
      <c r="I23" s="53"/>
      <c r="J23" s="53"/>
      <c r="K23" s="53"/>
      <c r="L23" s="53"/>
      <c r="M23" s="53"/>
      <c r="N23" s="53"/>
      <c r="O23" s="53"/>
      <c r="P23" s="53"/>
      <c r="Q23" s="53"/>
    </row>
    <row r="24" spans="2:17" ht="13.5" thickBot="1">
      <c r="B24" s="52" t="s">
        <v>19</v>
      </c>
      <c r="C24" s="17">
        <v>35254.79571143668</v>
      </c>
      <c r="D24" s="18">
        <f t="shared" si="1"/>
        <v>88.65</v>
      </c>
      <c r="E24" s="17">
        <f t="shared" si="0"/>
        <v>3125.337639818862</v>
      </c>
      <c r="F24" s="56"/>
      <c r="H24" s="50"/>
      <c r="I24" s="53"/>
      <c r="J24" s="53"/>
      <c r="K24" s="53"/>
      <c r="L24" s="53"/>
      <c r="M24" s="53"/>
      <c r="N24" s="53"/>
      <c r="O24" s="53"/>
      <c r="P24" s="53"/>
      <c r="Q24" s="53"/>
    </row>
    <row r="25" spans="2:17" ht="13.5" thickBot="1">
      <c r="B25" s="52" t="s">
        <v>20</v>
      </c>
      <c r="C25" s="17">
        <v>14427.698927887646</v>
      </c>
      <c r="D25" s="18">
        <f t="shared" si="1"/>
        <v>88.65</v>
      </c>
      <c r="E25" s="17">
        <f t="shared" si="0"/>
        <v>1279.0155099572401</v>
      </c>
      <c r="F25" s="56"/>
      <c r="H25" s="50"/>
      <c r="I25" s="53"/>
      <c r="J25" s="53"/>
      <c r="K25" s="53"/>
      <c r="L25" s="53"/>
      <c r="M25" s="53"/>
      <c r="N25" s="53"/>
      <c r="O25" s="53"/>
      <c r="P25" s="53"/>
      <c r="Q25" s="53"/>
    </row>
    <row r="26" spans="2:17" ht="13.5" thickBot="1">
      <c r="B26" s="52" t="s">
        <v>21</v>
      </c>
      <c r="C26" s="17">
        <v>1954.2710660833598</v>
      </c>
      <c r="D26" s="18">
        <f t="shared" si="1"/>
        <v>88.65</v>
      </c>
      <c r="E26" s="17">
        <f t="shared" si="0"/>
        <v>173.24613000828984</v>
      </c>
      <c r="F26" s="56"/>
      <c r="H26" s="50"/>
      <c r="I26" s="53"/>
      <c r="J26" s="53"/>
      <c r="K26" s="53"/>
      <c r="L26" s="53"/>
      <c r="M26" s="53"/>
      <c r="N26" s="53"/>
      <c r="O26" s="53"/>
      <c r="P26" s="53"/>
      <c r="Q26" s="53"/>
    </row>
    <row r="27" spans="2:17" ht="13.5" thickBot="1">
      <c r="B27" s="52" t="s">
        <v>22</v>
      </c>
      <c r="C27" s="17">
        <v>9078.7186697367051</v>
      </c>
      <c r="D27" s="18">
        <f t="shared" si="1"/>
        <v>88.65</v>
      </c>
      <c r="E27" s="17">
        <f t="shared" si="0"/>
        <v>804.82841007215893</v>
      </c>
      <c r="F27" s="56"/>
      <c r="H27" s="50"/>
      <c r="I27" s="53"/>
      <c r="J27" s="53"/>
      <c r="K27" s="53"/>
      <c r="L27" s="53"/>
      <c r="M27" s="53"/>
      <c r="N27" s="53"/>
      <c r="O27" s="53"/>
      <c r="P27" s="53"/>
      <c r="Q27" s="53"/>
    </row>
    <row r="28" spans="2:17" ht="13.5" thickBot="1">
      <c r="B28" s="52" t="s">
        <v>23</v>
      </c>
      <c r="C28" s="17">
        <v>21887.996390275755</v>
      </c>
      <c r="D28" s="18">
        <f t="shared" si="1"/>
        <v>88.65</v>
      </c>
      <c r="E28" s="17">
        <f t="shared" si="0"/>
        <v>1940.3708799979458</v>
      </c>
      <c r="F28" s="56"/>
      <c r="H28" s="50"/>
      <c r="I28" s="53"/>
      <c r="J28" s="53"/>
      <c r="K28" s="53"/>
      <c r="L28" s="53"/>
      <c r="M28" s="53"/>
      <c r="N28" s="53"/>
      <c r="O28" s="53"/>
      <c r="P28" s="53"/>
      <c r="Q28" s="53"/>
    </row>
    <row r="29" spans="2:17" ht="13.5" thickBot="1">
      <c r="B29" s="52" t="s">
        <v>24</v>
      </c>
      <c r="C29" s="17">
        <v>39201.310884347215</v>
      </c>
      <c r="D29" s="18">
        <f t="shared" si="1"/>
        <v>88.65</v>
      </c>
      <c r="E29" s="17">
        <f t="shared" si="0"/>
        <v>3475.1962098973809</v>
      </c>
      <c r="F29" s="56"/>
      <c r="H29" s="50"/>
      <c r="I29" s="53"/>
      <c r="J29" s="53"/>
      <c r="K29" s="53"/>
      <c r="L29" s="53"/>
      <c r="M29" s="53"/>
      <c r="N29" s="53"/>
      <c r="O29" s="53"/>
      <c r="P29" s="53"/>
      <c r="Q29" s="53"/>
    </row>
    <row r="30" spans="2:17" ht="13.5" thickBot="1">
      <c r="B30" s="52" t="s">
        <v>25</v>
      </c>
      <c r="C30" s="17">
        <v>734027.71058281942</v>
      </c>
      <c r="D30" s="18">
        <f t="shared" si="1"/>
        <v>88.65</v>
      </c>
      <c r="E30" s="17">
        <f t="shared" si="0"/>
        <v>65071.556543166946</v>
      </c>
      <c r="F30" s="56"/>
      <c r="H30" s="50"/>
      <c r="I30" s="53"/>
      <c r="J30" s="53"/>
      <c r="K30" s="53"/>
      <c r="L30" s="53"/>
      <c r="M30" s="53"/>
      <c r="N30" s="53"/>
      <c r="O30" s="53"/>
      <c r="P30" s="53"/>
      <c r="Q30" s="53"/>
    </row>
    <row r="31" spans="2:17" ht="13.5" thickBot="1">
      <c r="B31" s="52" t="s">
        <v>26</v>
      </c>
      <c r="C31" s="17">
        <v>3460.4600113166266</v>
      </c>
      <c r="D31" s="18">
        <f t="shared" si="1"/>
        <v>88.65</v>
      </c>
      <c r="E31" s="17">
        <f t="shared" si="0"/>
        <v>306.76978000321895</v>
      </c>
      <c r="F31" s="56"/>
      <c r="H31" s="50"/>
      <c r="I31" s="53"/>
      <c r="J31" s="53"/>
      <c r="K31" s="53"/>
      <c r="L31" s="53"/>
      <c r="M31" s="53"/>
      <c r="N31" s="53"/>
      <c r="O31" s="53"/>
      <c r="P31" s="53"/>
      <c r="Q31" s="53"/>
    </row>
    <row r="32" spans="2:17" ht="13.5" thickBot="1">
      <c r="B32" s="52" t="s">
        <v>27</v>
      </c>
      <c r="C32" s="17">
        <v>8509.8702768580497</v>
      </c>
      <c r="D32" s="18">
        <f t="shared" si="1"/>
        <v>88.65</v>
      </c>
      <c r="E32" s="17">
        <f t="shared" si="0"/>
        <v>754.40000004346609</v>
      </c>
      <c r="F32" s="56"/>
      <c r="H32" s="50"/>
      <c r="I32" s="53"/>
      <c r="J32" s="53"/>
      <c r="K32" s="53"/>
      <c r="L32" s="53"/>
      <c r="M32" s="53"/>
      <c r="N32" s="53"/>
      <c r="O32" s="53"/>
      <c r="P32" s="53"/>
      <c r="Q32" s="53"/>
    </row>
    <row r="33" spans="2:17" ht="13.5" thickBot="1">
      <c r="B33" s="52" t="s">
        <v>28</v>
      </c>
      <c r="C33" s="17">
        <v>10306.793118834541</v>
      </c>
      <c r="D33" s="18">
        <f t="shared" si="1"/>
        <v>88.65</v>
      </c>
      <c r="E33" s="17">
        <f t="shared" si="0"/>
        <v>913.6972099846821</v>
      </c>
      <c r="F33" s="56"/>
      <c r="H33" s="50"/>
      <c r="I33" s="53"/>
      <c r="J33" s="53"/>
      <c r="K33" s="53"/>
      <c r="L33" s="53"/>
      <c r="M33" s="53"/>
      <c r="N33" s="53"/>
      <c r="O33" s="53"/>
      <c r="P33" s="53"/>
      <c r="Q33" s="53"/>
    </row>
    <row r="34" spans="2:17" ht="13.5" thickBot="1">
      <c r="B34" s="52" t="s">
        <v>29</v>
      </c>
      <c r="C34" s="17">
        <v>25155.953750417146</v>
      </c>
      <c r="D34" s="18">
        <f t="shared" si="1"/>
        <v>88.65</v>
      </c>
      <c r="E34" s="17">
        <f t="shared" si="0"/>
        <v>2230.07529997448</v>
      </c>
      <c r="F34" s="56"/>
      <c r="H34" s="50"/>
      <c r="I34" s="53"/>
      <c r="J34" s="53"/>
      <c r="K34" s="53"/>
      <c r="L34" s="53"/>
      <c r="M34" s="53"/>
      <c r="N34" s="53"/>
      <c r="O34" s="53"/>
      <c r="P34" s="53"/>
      <c r="Q34" s="53"/>
    </row>
    <row r="35" spans="2:17" ht="13.5" thickBot="1">
      <c r="B35" s="52" t="s">
        <v>30</v>
      </c>
      <c r="C35" s="17">
        <v>1551.9050196735141</v>
      </c>
      <c r="D35" s="18">
        <f t="shared" si="1"/>
        <v>88.65</v>
      </c>
      <c r="E35" s="17">
        <f t="shared" si="0"/>
        <v>137.57637999405702</v>
      </c>
      <c r="F35" s="56"/>
      <c r="H35" s="50"/>
      <c r="I35" s="53"/>
      <c r="J35" s="53"/>
      <c r="K35" s="53"/>
      <c r="L35" s="53"/>
      <c r="M35" s="53"/>
      <c r="N35" s="53"/>
      <c r="O35" s="53"/>
      <c r="P35" s="53"/>
      <c r="Q35" s="53"/>
    </row>
    <row r="36" spans="2:17" ht="13.5" thickBot="1">
      <c r="B36" s="52" t="s">
        <v>31</v>
      </c>
      <c r="C36" s="17">
        <v>2112.8474416029035</v>
      </c>
      <c r="D36" s="18">
        <f t="shared" si="1"/>
        <v>88.65</v>
      </c>
      <c r="E36" s="17">
        <f t="shared" si="0"/>
        <v>187.30392569809743</v>
      </c>
      <c r="F36" s="56"/>
      <c r="H36" s="50"/>
      <c r="I36" s="53"/>
      <c r="J36" s="53"/>
      <c r="K36" s="53"/>
      <c r="L36" s="53"/>
      <c r="M36" s="53"/>
      <c r="N36" s="53"/>
      <c r="O36" s="53"/>
      <c r="P36" s="53"/>
      <c r="Q36" s="53"/>
    </row>
    <row r="37" spans="2:17" ht="13.5" thickBot="1">
      <c r="B37" s="52" t="s">
        <v>32</v>
      </c>
      <c r="C37" s="17">
        <v>548.87245824633715</v>
      </c>
      <c r="D37" s="18">
        <f t="shared" si="1"/>
        <v>88.65</v>
      </c>
      <c r="E37" s="17">
        <f t="shared" si="0"/>
        <v>48.657543423537788</v>
      </c>
      <c r="F37" s="56"/>
      <c r="H37" s="50"/>
      <c r="I37" s="53"/>
      <c r="J37" s="53"/>
      <c r="K37" s="53"/>
      <c r="L37" s="53"/>
      <c r="M37" s="53"/>
      <c r="N37" s="53"/>
      <c r="O37" s="53"/>
      <c r="P37" s="53"/>
      <c r="Q37" s="53"/>
    </row>
    <row r="38" spans="2:17" ht="13.5" thickBot="1">
      <c r="B38" s="52" t="s">
        <v>33</v>
      </c>
      <c r="C38" s="17">
        <v>837.22278625944762</v>
      </c>
      <c r="D38" s="18">
        <f t="shared" si="1"/>
        <v>88.65</v>
      </c>
      <c r="E38" s="17">
        <f t="shared" si="0"/>
        <v>74.219800001900026</v>
      </c>
      <c r="F38" s="56"/>
      <c r="H38" s="50"/>
      <c r="I38" s="53"/>
      <c r="J38" s="53"/>
      <c r="K38" s="53"/>
      <c r="L38" s="53"/>
      <c r="M38" s="53"/>
      <c r="N38" s="53"/>
      <c r="O38" s="53"/>
      <c r="P38" s="53"/>
      <c r="Q38" s="53"/>
    </row>
    <row r="39" spans="2:17" ht="13.5" thickBot="1">
      <c r="B39" s="52" t="s">
        <v>34</v>
      </c>
      <c r="C39" s="17">
        <v>688.93434862994638</v>
      </c>
      <c r="D39" s="18">
        <f t="shared" si="1"/>
        <v>88.65</v>
      </c>
      <c r="E39" s="17">
        <f t="shared" si="0"/>
        <v>61.074030006044751</v>
      </c>
      <c r="F39" s="56"/>
      <c r="H39" s="50"/>
      <c r="I39" s="53"/>
      <c r="J39" s="53"/>
      <c r="K39" s="53"/>
      <c r="L39" s="53"/>
      <c r="M39" s="53"/>
      <c r="N39" s="53"/>
      <c r="O39" s="53"/>
      <c r="P39" s="53"/>
      <c r="Q39" s="53"/>
    </row>
    <row r="40" spans="2:17" ht="13.5" thickBot="1">
      <c r="B40" s="52" t="s">
        <v>35</v>
      </c>
      <c r="C40" s="17">
        <v>370.08855045916545</v>
      </c>
      <c r="D40" s="18">
        <f t="shared" si="1"/>
        <v>88.65</v>
      </c>
      <c r="E40" s="17">
        <f t="shared" si="0"/>
        <v>32.808349998205017</v>
      </c>
      <c r="F40" s="56"/>
      <c r="H40" s="50"/>
      <c r="I40" s="53"/>
      <c r="J40" s="53"/>
      <c r="K40" s="53"/>
      <c r="L40" s="53"/>
      <c r="M40" s="53"/>
      <c r="N40" s="53"/>
      <c r="O40" s="53"/>
      <c r="P40" s="53"/>
      <c r="Q40" s="53"/>
    </row>
    <row r="41" spans="2:17" ht="13.5" thickBot="1">
      <c r="B41" s="52" t="s">
        <v>36</v>
      </c>
      <c r="C41" s="17">
        <v>4767.5055833921215</v>
      </c>
      <c r="D41" s="18">
        <f t="shared" si="1"/>
        <v>88.65</v>
      </c>
      <c r="E41" s="17">
        <f t="shared" si="0"/>
        <v>422.63936996771162</v>
      </c>
      <c r="F41" s="56"/>
      <c r="H41" s="50"/>
      <c r="I41" s="53"/>
      <c r="J41" s="53"/>
      <c r="K41" s="53"/>
      <c r="L41" s="53"/>
      <c r="M41" s="53"/>
      <c r="N41" s="53"/>
      <c r="O41" s="53"/>
      <c r="P41" s="53"/>
      <c r="Q41" s="53"/>
    </row>
    <row r="42" spans="2:17" ht="13.5" thickBot="1">
      <c r="B42" s="52" t="s">
        <v>2144</v>
      </c>
      <c r="C42" s="17">
        <v>9279.2728687534945</v>
      </c>
      <c r="D42" s="18">
        <f t="shared" si="1"/>
        <v>88.65</v>
      </c>
      <c r="E42" s="17">
        <f t="shared" si="0"/>
        <v>822.60753981499738</v>
      </c>
      <c r="F42" s="56"/>
      <c r="H42" s="50"/>
      <c r="I42" s="53"/>
      <c r="J42" s="53"/>
      <c r="K42" s="53"/>
      <c r="L42" s="53"/>
      <c r="M42" s="53"/>
      <c r="N42" s="53"/>
      <c r="O42" s="53"/>
      <c r="P42" s="53"/>
      <c r="Q42" s="53"/>
    </row>
    <row r="43" spans="2:17" ht="13.5" thickBot="1">
      <c r="B43" s="52" t="s">
        <v>38</v>
      </c>
      <c r="C43" s="17">
        <v>1521.852115114925</v>
      </c>
      <c r="D43" s="18">
        <f t="shared" si="1"/>
        <v>88.65</v>
      </c>
      <c r="E43" s="17">
        <f t="shared" si="0"/>
        <v>134.91219000493811</v>
      </c>
      <c r="F43" s="56"/>
      <c r="H43" s="50"/>
      <c r="I43" s="53"/>
      <c r="J43" s="53"/>
      <c r="K43" s="53"/>
      <c r="L43" s="53"/>
      <c r="M43" s="53"/>
      <c r="N43" s="53"/>
      <c r="O43" s="53"/>
      <c r="P43" s="53"/>
      <c r="Q43" s="53"/>
    </row>
    <row r="44" spans="2:17" ht="13.5" thickBot="1">
      <c r="B44" s="52" t="s">
        <v>39</v>
      </c>
      <c r="C44" s="17">
        <v>956.57078405856225</v>
      </c>
      <c r="D44" s="18">
        <f t="shared" si="1"/>
        <v>88.65</v>
      </c>
      <c r="E44" s="17">
        <f t="shared" si="0"/>
        <v>84.800000006791549</v>
      </c>
      <c r="F44" s="56"/>
      <c r="H44" s="50"/>
      <c r="I44" s="53"/>
      <c r="J44" s="53"/>
      <c r="K44" s="53"/>
      <c r="L44" s="53"/>
      <c r="M44" s="53"/>
      <c r="N44" s="53"/>
      <c r="O44" s="53"/>
      <c r="P44" s="53"/>
      <c r="Q44" s="53"/>
    </row>
    <row r="45" spans="2:17" ht="13.5" thickBot="1">
      <c r="B45" s="52" t="s">
        <v>40</v>
      </c>
      <c r="C45" s="17">
        <v>1017.5747321205916</v>
      </c>
      <c r="D45" s="18">
        <f t="shared" si="1"/>
        <v>88.65</v>
      </c>
      <c r="E45" s="17">
        <f t="shared" si="0"/>
        <v>90.208000002490465</v>
      </c>
      <c r="F45" s="56"/>
      <c r="H45" s="50"/>
      <c r="I45" s="53"/>
      <c r="J45" s="53"/>
      <c r="K45" s="53"/>
      <c r="L45" s="53"/>
      <c r="M45" s="53"/>
      <c r="N45" s="53"/>
      <c r="O45" s="53"/>
      <c r="P45" s="53"/>
      <c r="Q45" s="53"/>
    </row>
    <row r="46" spans="2:17" ht="13.5" thickBot="1">
      <c r="B46" s="52" t="s">
        <v>41</v>
      </c>
      <c r="C46" s="17">
        <v>4335.4536661706697</v>
      </c>
      <c r="D46" s="18">
        <f t="shared" si="1"/>
        <v>88.65</v>
      </c>
      <c r="E46" s="17">
        <f t="shared" si="0"/>
        <v>384.33796750602988</v>
      </c>
      <c r="F46" s="56"/>
      <c r="H46" s="50"/>
      <c r="I46" s="53"/>
      <c r="J46" s="53"/>
      <c r="K46" s="53"/>
      <c r="L46" s="53"/>
      <c r="M46" s="53"/>
      <c r="N46" s="53"/>
      <c r="O46" s="53"/>
      <c r="P46" s="53"/>
      <c r="Q46" s="53"/>
    </row>
    <row r="47" spans="2:17" ht="13.5" thickBot="1">
      <c r="B47" s="52" t="s">
        <v>42</v>
      </c>
      <c r="C47" s="17">
        <v>1261.0115059497332</v>
      </c>
      <c r="D47" s="18">
        <f t="shared" si="1"/>
        <v>88.65</v>
      </c>
      <c r="E47" s="17">
        <f t="shared" si="0"/>
        <v>111.78867000244387</v>
      </c>
      <c r="F47" s="56"/>
      <c r="H47" s="50"/>
      <c r="I47" s="53"/>
      <c r="J47" s="53"/>
      <c r="K47" s="53"/>
      <c r="L47" s="53"/>
      <c r="M47" s="53"/>
      <c r="N47" s="53"/>
      <c r="O47" s="53"/>
      <c r="P47" s="53"/>
      <c r="Q47" s="53"/>
    </row>
    <row r="48" spans="2:17" ht="13.5" thickBot="1">
      <c r="B48" s="52" t="s">
        <v>43</v>
      </c>
      <c r="C48" s="17">
        <v>2082.1778909659333</v>
      </c>
      <c r="D48" s="18">
        <f t="shared" si="1"/>
        <v>88.65</v>
      </c>
      <c r="E48" s="17">
        <f t="shared" si="0"/>
        <v>184.58507003413001</v>
      </c>
      <c r="F48" s="56"/>
      <c r="H48" s="50"/>
      <c r="I48" s="53"/>
      <c r="J48" s="53"/>
      <c r="K48" s="53"/>
      <c r="L48" s="53"/>
      <c r="M48" s="53"/>
      <c r="N48" s="53"/>
      <c r="O48" s="53"/>
      <c r="P48" s="53"/>
      <c r="Q48" s="53"/>
    </row>
    <row r="49" spans="2:17" ht="13.5" thickBot="1">
      <c r="B49" s="52" t="s">
        <v>44</v>
      </c>
      <c r="C49" s="17">
        <v>22365.482233276933</v>
      </c>
      <c r="D49" s="18">
        <f t="shared" si="1"/>
        <v>88.65</v>
      </c>
      <c r="E49" s="17">
        <f t="shared" si="0"/>
        <v>1982.6999999800003</v>
      </c>
      <c r="F49" s="56"/>
      <c r="H49" s="50"/>
      <c r="I49" s="53"/>
      <c r="J49" s="53"/>
      <c r="K49" s="53"/>
      <c r="L49" s="53"/>
      <c r="M49" s="53"/>
      <c r="N49" s="53"/>
      <c r="O49" s="53"/>
      <c r="P49" s="53"/>
      <c r="Q49" s="53"/>
    </row>
    <row r="50" spans="2:17" ht="13.5" thickBot="1">
      <c r="B50" s="52" t="s">
        <v>45</v>
      </c>
      <c r="C50" s="17">
        <v>8114.4532434348557</v>
      </c>
      <c r="D50" s="18">
        <f t="shared" si="1"/>
        <v>88.65</v>
      </c>
      <c r="E50" s="17">
        <f t="shared" si="0"/>
        <v>719.3462800305</v>
      </c>
      <c r="F50" s="56"/>
      <c r="H50" s="50"/>
      <c r="I50" s="53"/>
      <c r="J50" s="53"/>
      <c r="K50" s="53"/>
      <c r="L50" s="53"/>
      <c r="M50" s="53"/>
      <c r="N50" s="53"/>
      <c r="O50" s="53"/>
      <c r="P50" s="53"/>
      <c r="Q50" s="53"/>
    </row>
    <row r="51" spans="2:17" ht="13.5" thickBot="1">
      <c r="B51" s="52" t="s">
        <v>46</v>
      </c>
      <c r="C51" s="17">
        <v>3990.9642410099264</v>
      </c>
      <c r="D51" s="18">
        <f t="shared" si="1"/>
        <v>88.65</v>
      </c>
      <c r="E51" s="17">
        <f t="shared" si="0"/>
        <v>353.79897996553001</v>
      </c>
      <c r="F51" s="56"/>
      <c r="H51" s="50"/>
      <c r="I51" s="53"/>
      <c r="J51" s="53"/>
      <c r="K51" s="53"/>
      <c r="L51" s="53"/>
      <c r="M51" s="53"/>
      <c r="N51" s="53"/>
      <c r="O51" s="53"/>
      <c r="P51" s="53"/>
      <c r="Q51" s="53"/>
    </row>
    <row r="52" spans="2:17" ht="13.5" thickBot="1">
      <c r="B52" s="52" t="s">
        <v>47</v>
      </c>
      <c r="C52" s="17">
        <v>18233.526451865764</v>
      </c>
      <c r="D52" s="18">
        <f t="shared" si="1"/>
        <v>88.65</v>
      </c>
      <c r="E52" s="17">
        <f t="shared" si="0"/>
        <v>1616.4021199579001</v>
      </c>
      <c r="F52" s="56"/>
      <c r="H52" s="50"/>
      <c r="I52" s="53"/>
      <c r="J52" s="53"/>
      <c r="K52" s="53"/>
      <c r="L52" s="53"/>
      <c r="M52" s="53"/>
      <c r="N52" s="53"/>
      <c r="O52" s="53"/>
      <c r="P52" s="53"/>
      <c r="Q52" s="53"/>
    </row>
    <row r="53" spans="2:17" ht="13.5" thickBot="1">
      <c r="B53" s="52" t="s">
        <v>48</v>
      </c>
      <c r="C53" s="17">
        <v>32067.117654432033</v>
      </c>
      <c r="D53" s="18">
        <f t="shared" si="1"/>
        <v>88.65</v>
      </c>
      <c r="E53" s="17">
        <f t="shared" si="0"/>
        <v>2842.7499800654</v>
      </c>
      <c r="F53" s="56"/>
      <c r="H53" s="50"/>
      <c r="I53" s="53"/>
      <c r="J53" s="53"/>
      <c r="K53" s="53"/>
      <c r="L53" s="53"/>
      <c r="M53" s="53"/>
      <c r="N53" s="53"/>
      <c r="O53" s="53"/>
      <c r="P53" s="53"/>
      <c r="Q53" s="53"/>
    </row>
    <row r="54" spans="2:17" ht="13.5" thickBot="1">
      <c r="B54" s="52" t="s">
        <v>49</v>
      </c>
      <c r="C54" s="17">
        <v>24867.551951866892</v>
      </c>
      <c r="D54" s="18">
        <f t="shared" si="1"/>
        <v>88.65</v>
      </c>
      <c r="E54" s="17">
        <f t="shared" si="0"/>
        <v>2204.5084805330002</v>
      </c>
      <c r="F54" s="56"/>
      <c r="H54" s="50"/>
      <c r="I54" s="53"/>
      <c r="J54" s="53"/>
      <c r="K54" s="53"/>
      <c r="L54" s="53"/>
      <c r="M54" s="53"/>
      <c r="N54" s="53"/>
      <c r="O54" s="53"/>
      <c r="P54" s="53"/>
      <c r="Q54" s="53"/>
    </row>
    <row r="55" spans="2:17" ht="13.5" thickBot="1">
      <c r="B55" s="52" t="s">
        <v>50</v>
      </c>
      <c r="C55" s="17">
        <v>17186.689226937393</v>
      </c>
      <c r="D55" s="18">
        <f t="shared" si="1"/>
        <v>88.65</v>
      </c>
      <c r="E55" s="17">
        <f t="shared" si="0"/>
        <v>1523.599999968</v>
      </c>
      <c r="F55" s="56"/>
      <c r="H55" s="50"/>
      <c r="I55" s="53"/>
      <c r="J55" s="53"/>
      <c r="K55" s="53"/>
      <c r="L55" s="53"/>
      <c r="M55" s="53"/>
      <c r="N55" s="53"/>
      <c r="O55" s="53"/>
      <c r="P55" s="53"/>
      <c r="Q55" s="53"/>
    </row>
    <row r="56" spans="2:17" ht="13.5" thickBot="1">
      <c r="B56" s="52" t="s">
        <v>51</v>
      </c>
      <c r="C56" s="17">
        <v>8213.5798086892282</v>
      </c>
      <c r="D56" s="18">
        <f t="shared" si="1"/>
        <v>88.65</v>
      </c>
      <c r="E56" s="17">
        <f t="shared" si="0"/>
        <v>728.13385004030022</v>
      </c>
      <c r="F56" s="56"/>
      <c r="H56" s="50"/>
      <c r="I56" s="53"/>
      <c r="J56" s="53"/>
      <c r="K56" s="53"/>
      <c r="L56" s="53"/>
      <c r="M56" s="53"/>
      <c r="N56" s="53"/>
      <c r="O56" s="53"/>
      <c r="P56" s="53"/>
      <c r="Q56" s="53"/>
    </row>
    <row r="57" spans="2:17" ht="13.5" thickBot="1">
      <c r="B57" s="52" t="s">
        <v>52</v>
      </c>
      <c r="C57" s="17">
        <v>8316.0507614213202</v>
      </c>
      <c r="D57" s="18">
        <f t="shared" si="1"/>
        <v>88.65</v>
      </c>
      <c r="E57" s="17">
        <f t="shared" si="0"/>
        <v>737.2179000000001</v>
      </c>
      <c r="F57" s="56"/>
      <c r="H57" s="50"/>
      <c r="I57" s="53"/>
      <c r="J57" s="53"/>
      <c r="K57" s="53"/>
      <c r="L57" s="53"/>
      <c r="M57" s="53"/>
      <c r="N57" s="53"/>
      <c r="O57" s="53"/>
      <c r="P57" s="53"/>
      <c r="Q57" s="53"/>
    </row>
    <row r="58" spans="2:17" ht="13.5" thickBot="1">
      <c r="B58" s="52" t="s">
        <v>53</v>
      </c>
      <c r="C58" s="17">
        <v>13000.677157730401</v>
      </c>
      <c r="D58" s="18">
        <f t="shared" si="1"/>
        <v>88.65</v>
      </c>
      <c r="E58" s="17">
        <f t="shared" si="0"/>
        <v>1152.5100300327999</v>
      </c>
      <c r="F58" s="56"/>
      <c r="H58" s="50"/>
      <c r="I58" s="53"/>
      <c r="J58" s="53"/>
      <c r="K58" s="53"/>
      <c r="L58" s="53"/>
      <c r="M58" s="53"/>
      <c r="N58" s="53"/>
      <c r="O58" s="53"/>
      <c r="P58" s="53"/>
      <c r="Q58" s="53"/>
    </row>
    <row r="59" spans="2:17" ht="13.5" thickBot="1">
      <c r="B59" s="52" t="s">
        <v>54</v>
      </c>
      <c r="C59" s="17">
        <v>30116.815566321486</v>
      </c>
      <c r="D59" s="18">
        <f t="shared" si="1"/>
        <v>88.65</v>
      </c>
      <c r="E59" s="17">
        <f t="shared" si="0"/>
        <v>2669.8556999543998</v>
      </c>
      <c r="F59" s="56"/>
      <c r="H59" s="50"/>
      <c r="L59" s="53"/>
      <c r="M59" s="53"/>
      <c r="N59" s="53"/>
      <c r="O59" s="53"/>
      <c r="P59" s="53"/>
      <c r="Q59" s="53"/>
    </row>
    <row r="60" spans="2:17" ht="13.5" thickBot="1">
      <c r="B60" s="52" t="s">
        <v>55</v>
      </c>
      <c r="C60" s="17">
        <v>21965.88200712352</v>
      </c>
      <c r="D60" s="18">
        <f t="shared" si="1"/>
        <v>88.65</v>
      </c>
      <c r="E60" s="17">
        <f t="shared" si="0"/>
        <v>1947.2754399315002</v>
      </c>
      <c r="F60" s="56"/>
      <c r="H60" s="50"/>
      <c r="L60" s="53"/>
      <c r="M60" s="53"/>
      <c r="N60" s="53"/>
      <c r="O60" s="53"/>
      <c r="P60" s="53"/>
      <c r="Q60" s="53"/>
    </row>
    <row r="61" spans="2:17" ht="13.5" thickBot="1">
      <c r="B61" s="52" t="s">
        <v>56</v>
      </c>
      <c r="C61" s="17">
        <v>35892.034515578118</v>
      </c>
      <c r="D61" s="18">
        <f t="shared" si="1"/>
        <v>88.65</v>
      </c>
      <c r="E61" s="17">
        <f t="shared" si="0"/>
        <v>3181.8288598060003</v>
      </c>
      <c r="F61" s="56"/>
      <c r="H61" s="50"/>
      <c r="M61" s="53"/>
      <c r="N61" s="53"/>
      <c r="O61" s="53"/>
      <c r="P61" s="53"/>
      <c r="Q61" s="53"/>
    </row>
    <row r="62" spans="2:17" ht="13.5" thickBot="1">
      <c r="B62" s="52" t="s">
        <v>57</v>
      </c>
      <c r="C62" s="17">
        <v>7879.4411737213759</v>
      </c>
      <c r="D62" s="18">
        <f t="shared" si="1"/>
        <v>88.65</v>
      </c>
      <c r="E62" s="17">
        <f t="shared" si="0"/>
        <v>698.51246005040002</v>
      </c>
      <c r="F62" s="56"/>
      <c r="H62" s="8"/>
      <c r="I62" s="8"/>
      <c r="J62" s="8"/>
      <c r="K62" s="8"/>
    </row>
    <row r="63" spans="2:17" ht="13.5" thickBot="1">
      <c r="B63" s="52" t="s">
        <v>58</v>
      </c>
      <c r="C63" s="17">
        <v>14075.30614797518</v>
      </c>
      <c r="D63" s="18">
        <f t="shared" si="1"/>
        <v>88.65</v>
      </c>
      <c r="E63" s="17">
        <f t="shared" si="0"/>
        <v>1247.7758900179997</v>
      </c>
      <c r="F63" s="56"/>
      <c r="H63" s="50"/>
    </row>
    <row r="64" spans="2:17" ht="13.5" thickBot="1">
      <c r="B64" s="52" t="s">
        <v>4527</v>
      </c>
      <c r="C64" s="17">
        <v>62353.122386749572</v>
      </c>
      <c r="D64" s="18">
        <f t="shared" si="1"/>
        <v>88.65</v>
      </c>
      <c r="E64" s="17">
        <f t="shared" si="0"/>
        <v>5527.6042995853495</v>
      </c>
      <c r="F64" s="56"/>
      <c r="H64" s="50"/>
      <c r="L64" s="8"/>
    </row>
    <row r="65" spans="1:12" s="8" customFormat="1" ht="13.5" thickBot="1">
      <c r="A65" s="44"/>
      <c r="B65" s="52" t="s">
        <v>59</v>
      </c>
      <c r="C65" s="17">
        <v>19767.625493423573</v>
      </c>
      <c r="D65" s="18">
        <f t="shared" si="1"/>
        <v>88.65</v>
      </c>
      <c r="E65" s="17">
        <f t="shared" si="0"/>
        <v>1752.3999999919999</v>
      </c>
      <c r="F65" s="56"/>
      <c r="G65" s="50"/>
      <c r="H65" s="50"/>
      <c r="I65" s="44"/>
      <c r="J65" s="44"/>
      <c r="K65" s="44"/>
      <c r="L65" s="44"/>
    </row>
    <row r="66" spans="1:12" ht="13.5" thickBot="1">
      <c r="B66" s="19" t="s">
        <v>60</v>
      </c>
      <c r="C66" s="20">
        <f>SUM(C8:C65)</f>
        <v>1487948.2250708747</v>
      </c>
      <c r="D66" s="21"/>
      <c r="E66" s="20">
        <f>SUM(E8:E65)</f>
        <v>131906.6101525331</v>
      </c>
      <c r="H66" s="50"/>
    </row>
    <row r="67" spans="1:12">
      <c r="B67" s="44"/>
      <c r="D67" s="54"/>
      <c r="E67" s="44"/>
      <c r="H67" s="50"/>
    </row>
    <row r="68" spans="1:12">
      <c r="B68" s="44"/>
      <c r="D68" s="54"/>
      <c r="E68" s="44"/>
      <c r="H68" s="50"/>
    </row>
    <row r="69" spans="1:12">
      <c r="B69" s="44"/>
      <c r="D69" s="54"/>
      <c r="E69" s="44"/>
      <c r="H69" s="50"/>
    </row>
    <row r="70" spans="1:12">
      <c r="B70" s="44"/>
      <c r="D70" s="54"/>
      <c r="E70" s="44"/>
      <c r="H70" s="50"/>
    </row>
    <row r="71" spans="1:12">
      <c r="B71" s="44"/>
      <c r="D71" s="54"/>
      <c r="E71" s="44"/>
      <c r="H71" s="50"/>
    </row>
    <row r="72" spans="1:12">
      <c r="B72" s="44"/>
      <c r="D72" s="54"/>
      <c r="E72" s="44"/>
      <c r="H72" s="50"/>
    </row>
    <row r="73" spans="1:12">
      <c r="B73" s="44"/>
      <c r="D73" s="54"/>
      <c r="E73" s="44"/>
      <c r="H73" s="50"/>
    </row>
    <row r="74" spans="1:12">
      <c r="B74" s="44"/>
      <c r="D74" s="54"/>
      <c r="E74" s="44"/>
      <c r="H74" s="50"/>
    </row>
    <row r="75" spans="1:12">
      <c r="B75" s="44"/>
      <c r="D75" s="54"/>
      <c r="E75" s="44"/>
      <c r="H75" s="50"/>
    </row>
    <row r="76" spans="1:12">
      <c r="B76" s="44"/>
      <c r="D76" s="54"/>
      <c r="E76" s="44"/>
      <c r="H76" s="50"/>
    </row>
    <row r="77" spans="1:12">
      <c r="B77" s="44"/>
      <c r="D77" s="54"/>
      <c r="E77" s="44"/>
      <c r="H77" s="50"/>
    </row>
    <row r="78" spans="1:12">
      <c r="B78" s="44"/>
      <c r="D78" s="54"/>
      <c r="E78" s="44"/>
      <c r="H78" s="50"/>
    </row>
    <row r="79" spans="1:12">
      <c r="B79" s="44"/>
      <c r="D79" s="54"/>
      <c r="E79" s="44"/>
      <c r="H79" s="50"/>
    </row>
    <row r="80" spans="1:12">
      <c r="B80" s="44"/>
      <c r="D80" s="54"/>
      <c r="E80" s="44"/>
      <c r="H80" s="50"/>
    </row>
    <row r="81" spans="2:5">
      <c r="B81" s="44"/>
      <c r="D81" s="54"/>
      <c r="E81" s="44"/>
    </row>
    <row r="82" spans="2:5">
      <c r="B82" s="44"/>
      <c r="D82" s="54"/>
      <c r="E82" s="44"/>
    </row>
    <row r="83" spans="2:5">
      <c r="B83" s="44"/>
      <c r="D83" s="54"/>
      <c r="E83" s="44"/>
    </row>
    <row r="84" spans="2:5">
      <c r="B84" s="44"/>
      <c r="D84" s="54"/>
      <c r="E84" s="44"/>
    </row>
  </sheetData>
  <mergeCells count="1">
    <mergeCell ref="B1:E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portrait" r:id="rId1"/>
  <headerFooter>
    <oddFooter>&amp;RPage &amp;P/&amp;N&amp;L&amp;"Calibri"&amp;11&amp;K000000&amp;F / &amp;A_x000D_&amp;1#&amp;"Calibri"&amp;10&amp;K008000Interne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13767-71B6-4EF8-9F7F-1D94F7CC5BD5}">
  <sheetPr>
    <tabColor rgb="FF82BE00"/>
  </sheetPr>
  <dimension ref="A2:H4741"/>
  <sheetViews>
    <sheetView workbookViewId="0">
      <selection activeCell="E8" sqref="E8"/>
    </sheetView>
  </sheetViews>
  <sheetFormatPr baseColWidth="10" defaultRowHeight="15"/>
  <cols>
    <col min="1" max="1" width="45.5703125" style="69" customWidth="1"/>
    <col min="2" max="2" width="27.42578125" style="69" customWidth="1"/>
    <col min="3" max="16384" width="11.42578125" style="69"/>
  </cols>
  <sheetData>
    <row r="2" spans="1:2">
      <c r="A2" s="68" t="s">
        <v>2146</v>
      </c>
      <c r="B2" s="68"/>
    </row>
    <row r="4" spans="1:2">
      <c r="A4" s="107" t="s">
        <v>3386</v>
      </c>
      <c r="B4" s="107"/>
    </row>
    <row r="6" spans="1:2">
      <c r="A6" s="70" t="s">
        <v>2145</v>
      </c>
      <c r="B6" s="70" t="s">
        <v>2146</v>
      </c>
    </row>
    <row r="7" spans="1:2">
      <c r="A7" s="66" t="s">
        <v>3194</v>
      </c>
      <c r="B7" s="71" t="s">
        <v>3195</v>
      </c>
    </row>
    <row r="8" spans="1:2" ht="60">
      <c r="A8" s="66" t="s">
        <v>116</v>
      </c>
      <c r="B8" s="66" t="s">
        <v>3196</v>
      </c>
    </row>
    <row r="9" spans="1:2" ht="75">
      <c r="A9" s="66" t="s">
        <v>3197</v>
      </c>
      <c r="B9" s="66" t="s">
        <v>3198</v>
      </c>
    </row>
    <row r="10" spans="1:2" ht="105">
      <c r="A10" s="66" t="s">
        <v>3199</v>
      </c>
      <c r="B10" s="66" t="s">
        <v>3200</v>
      </c>
    </row>
    <row r="11" spans="1:2" ht="105">
      <c r="A11" s="66" t="s">
        <v>131</v>
      </c>
      <c r="B11" s="66" t="s">
        <v>3201</v>
      </c>
    </row>
    <row r="12" spans="1:2" ht="45">
      <c r="A12" s="66" t="s">
        <v>133</v>
      </c>
      <c r="B12" s="66" t="s">
        <v>3202</v>
      </c>
    </row>
    <row r="13" spans="1:2" ht="90">
      <c r="A13" s="66" t="s">
        <v>3203</v>
      </c>
      <c r="B13" s="66" t="s">
        <v>3204</v>
      </c>
    </row>
    <row r="14" spans="1:2" ht="75">
      <c r="A14" s="66" t="s">
        <v>3205</v>
      </c>
      <c r="B14" s="66" t="s">
        <v>3206</v>
      </c>
    </row>
    <row r="15" spans="1:2" ht="75">
      <c r="A15" s="66" t="s">
        <v>171</v>
      </c>
      <c r="B15" s="66" t="s">
        <v>3207</v>
      </c>
    </row>
    <row r="16" spans="1:2" ht="75">
      <c r="A16" s="66" t="s">
        <v>172</v>
      </c>
      <c r="B16" s="66" t="s">
        <v>3208</v>
      </c>
    </row>
    <row r="17" spans="1:2" ht="30">
      <c r="A17" s="66" t="s">
        <v>194</v>
      </c>
      <c r="B17" s="66" t="s">
        <v>3209</v>
      </c>
    </row>
    <row r="18" spans="1:2" ht="30">
      <c r="A18" s="66" t="s">
        <v>3210</v>
      </c>
      <c r="B18" s="66" t="s">
        <v>3211</v>
      </c>
    </row>
    <row r="19" spans="1:2" ht="225">
      <c r="A19" s="66" t="s">
        <v>3212</v>
      </c>
      <c r="B19" s="66" t="s">
        <v>3213</v>
      </c>
    </row>
    <row r="20" spans="1:2">
      <c r="A20" s="66" t="s">
        <v>317</v>
      </c>
      <c r="B20" s="71" t="s">
        <v>3214</v>
      </c>
    </row>
    <row r="21" spans="1:2" ht="30">
      <c r="A21" s="66" t="s">
        <v>370</v>
      </c>
      <c r="B21" s="66" t="s">
        <v>3215</v>
      </c>
    </row>
    <row r="22" spans="1:2" ht="30">
      <c r="A22" s="66" t="s">
        <v>3216</v>
      </c>
      <c r="B22" s="66" t="s">
        <v>3217</v>
      </c>
    </row>
    <row r="23" spans="1:2" ht="90">
      <c r="A23" s="66" t="s">
        <v>3218</v>
      </c>
      <c r="B23" s="66" t="s">
        <v>3219</v>
      </c>
    </row>
    <row r="24" spans="1:2" ht="45">
      <c r="A24" s="66" t="s">
        <v>3220</v>
      </c>
      <c r="B24" s="66" t="s">
        <v>3221</v>
      </c>
    </row>
    <row r="25" spans="1:2" ht="45">
      <c r="A25" s="66" t="s">
        <v>408</v>
      </c>
      <c r="B25" s="66" t="s">
        <v>3222</v>
      </c>
    </row>
    <row r="26" spans="1:2">
      <c r="A26" s="66" t="s">
        <v>3223</v>
      </c>
      <c r="B26" s="71" t="s">
        <v>3224</v>
      </c>
    </row>
    <row r="27" spans="1:2" ht="60">
      <c r="A27" s="66" t="s">
        <v>484</v>
      </c>
      <c r="B27" s="66" t="s">
        <v>3225</v>
      </c>
    </row>
    <row r="28" spans="1:2" ht="45">
      <c r="A28" s="66" t="s">
        <v>487</v>
      </c>
      <c r="B28" s="66" t="s">
        <v>3226</v>
      </c>
    </row>
    <row r="29" spans="1:2" ht="90">
      <c r="A29" s="66" t="s">
        <v>3227</v>
      </c>
      <c r="B29" s="66" t="s">
        <v>3228</v>
      </c>
    </row>
    <row r="30" spans="1:2">
      <c r="A30" s="66" t="s">
        <v>3229</v>
      </c>
      <c r="B30" s="71" t="s">
        <v>2933</v>
      </c>
    </row>
    <row r="31" spans="1:2" ht="30">
      <c r="A31" s="66" t="s">
        <v>3230</v>
      </c>
      <c r="B31" s="66" t="s">
        <v>3231</v>
      </c>
    </row>
    <row r="32" spans="1:2" ht="30">
      <c r="A32" s="66" t="s">
        <v>3232</v>
      </c>
      <c r="B32" s="66" t="s">
        <v>3233</v>
      </c>
    </row>
    <row r="33" spans="1:2" ht="60">
      <c r="A33" s="66" t="s">
        <v>500</v>
      </c>
      <c r="B33" s="66" t="s">
        <v>3234</v>
      </c>
    </row>
    <row r="34" spans="1:2" ht="30">
      <c r="A34" s="66" t="s">
        <v>3235</v>
      </c>
      <c r="B34" s="66" t="s">
        <v>3236</v>
      </c>
    </row>
    <row r="35" spans="1:2" ht="75">
      <c r="A35" s="66" t="s">
        <v>546</v>
      </c>
      <c r="B35" s="66" t="s">
        <v>3237</v>
      </c>
    </row>
    <row r="36" spans="1:2" ht="60">
      <c r="A36" s="66" t="s">
        <v>3238</v>
      </c>
      <c r="B36" s="66" t="s">
        <v>3239</v>
      </c>
    </row>
    <row r="37" spans="1:2" ht="30">
      <c r="A37" s="66" t="s">
        <v>3240</v>
      </c>
      <c r="B37" s="66" t="s">
        <v>3241</v>
      </c>
    </row>
    <row r="38" spans="1:2" ht="30">
      <c r="A38" s="66" t="s">
        <v>563</v>
      </c>
      <c r="B38" s="66" t="s">
        <v>3242</v>
      </c>
    </row>
    <row r="39" spans="1:2" ht="30">
      <c r="A39" s="66" t="s">
        <v>627</v>
      </c>
      <c r="B39" s="66" t="s">
        <v>3243</v>
      </c>
    </row>
    <row r="40" spans="1:2" ht="45">
      <c r="A40" s="66" t="s">
        <v>677</v>
      </c>
      <c r="B40" s="66" t="s">
        <v>3244</v>
      </c>
    </row>
    <row r="41" spans="1:2" ht="75">
      <c r="A41" s="66" t="s">
        <v>3245</v>
      </c>
      <c r="B41" s="66" t="s">
        <v>3246</v>
      </c>
    </row>
    <row r="42" spans="1:2" ht="30">
      <c r="A42" s="66" t="s">
        <v>3247</v>
      </c>
      <c r="B42" s="66" t="s">
        <v>3248</v>
      </c>
    </row>
    <row r="43" spans="1:2" ht="60">
      <c r="A43" s="66" t="s">
        <v>776</v>
      </c>
      <c r="B43" s="66" t="s">
        <v>3249</v>
      </c>
    </row>
    <row r="44" spans="1:2" ht="30">
      <c r="A44" s="66" t="s">
        <v>828</v>
      </c>
      <c r="B44" s="66" t="s">
        <v>3250</v>
      </c>
    </row>
    <row r="45" spans="1:2" ht="60">
      <c r="A45" s="66" t="s">
        <v>847</v>
      </c>
      <c r="B45" s="66" t="s">
        <v>3251</v>
      </c>
    </row>
    <row r="46" spans="1:2" ht="60">
      <c r="A46" s="66" t="s">
        <v>3252</v>
      </c>
      <c r="B46" s="66" t="s">
        <v>3253</v>
      </c>
    </row>
    <row r="47" spans="1:2" ht="90">
      <c r="A47" s="66" t="s">
        <v>3254</v>
      </c>
      <c r="B47" s="66" t="s">
        <v>3255</v>
      </c>
    </row>
    <row r="48" spans="1:2" ht="60">
      <c r="A48" s="66" t="s">
        <v>3256</v>
      </c>
      <c r="B48" s="66" t="s">
        <v>3257</v>
      </c>
    </row>
    <row r="49" spans="1:2" ht="105">
      <c r="A49" s="66" t="s">
        <v>3258</v>
      </c>
      <c r="B49" s="66" t="s">
        <v>3259</v>
      </c>
    </row>
    <row r="50" spans="1:2" ht="30">
      <c r="A50" s="66" t="s">
        <v>3260</v>
      </c>
      <c r="B50" s="66" t="s">
        <v>3261</v>
      </c>
    </row>
    <row r="51" spans="1:2">
      <c r="A51" s="66" t="s">
        <v>3262</v>
      </c>
      <c r="B51" s="71" t="s">
        <v>3263</v>
      </c>
    </row>
    <row r="52" spans="1:2" ht="165">
      <c r="A52" s="66" t="s">
        <v>3264</v>
      </c>
      <c r="B52" s="66" t="s">
        <v>3265</v>
      </c>
    </row>
    <row r="53" spans="1:2" ht="30">
      <c r="A53" s="66" t="s">
        <v>1033</v>
      </c>
      <c r="B53" s="66" t="s">
        <v>3250</v>
      </c>
    </row>
    <row r="54" spans="1:2" ht="30">
      <c r="A54" s="66" t="s">
        <v>1040</v>
      </c>
      <c r="B54" s="66" t="s">
        <v>3266</v>
      </c>
    </row>
    <row r="55" spans="1:2">
      <c r="A55" s="66" t="s">
        <v>1072</v>
      </c>
      <c r="B55" s="71" t="s">
        <v>3267</v>
      </c>
    </row>
    <row r="56" spans="1:2" ht="30">
      <c r="A56" s="66" t="s">
        <v>3268</v>
      </c>
      <c r="B56" s="66" t="s">
        <v>3269</v>
      </c>
    </row>
    <row r="57" spans="1:2" ht="60">
      <c r="A57" s="66" t="s">
        <v>3270</v>
      </c>
      <c r="B57" s="66" t="s">
        <v>3271</v>
      </c>
    </row>
    <row r="58" spans="1:2">
      <c r="A58" s="66" t="s">
        <v>3272</v>
      </c>
      <c r="B58" s="71" t="s">
        <v>3273</v>
      </c>
    </row>
    <row r="59" spans="1:2" ht="30">
      <c r="A59" s="66" t="s">
        <v>1121</v>
      </c>
      <c r="B59" s="66" t="s">
        <v>3274</v>
      </c>
    </row>
    <row r="60" spans="1:2" ht="30">
      <c r="A60" s="66" t="s">
        <v>1134</v>
      </c>
      <c r="B60" s="66" t="s">
        <v>3274</v>
      </c>
    </row>
    <row r="61" spans="1:2">
      <c r="A61" s="66" t="s">
        <v>1137</v>
      </c>
      <c r="B61" s="71" t="s">
        <v>3275</v>
      </c>
    </row>
    <row r="62" spans="1:2">
      <c r="A62" s="66" t="s">
        <v>1142</v>
      </c>
      <c r="B62" s="71" t="s">
        <v>3276</v>
      </c>
    </row>
    <row r="63" spans="1:2">
      <c r="A63" s="66" t="s">
        <v>3277</v>
      </c>
      <c r="B63" s="71" t="s">
        <v>3278</v>
      </c>
    </row>
    <row r="64" spans="1:2" ht="30">
      <c r="A64" s="66" t="s">
        <v>1147</v>
      </c>
      <c r="B64" s="66" t="s">
        <v>3279</v>
      </c>
    </row>
    <row r="65" spans="1:2" ht="30">
      <c r="A65" s="66" t="s">
        <v>3280</v>
      </c>
      <c r="B65" s="66" t="s">
        <v>3385</v>
      </c>
    </row>
    <row r="66" spans="1:2" ht="90">
      <c r="A66" s="66" t="s">
        <v>1244</v>
      </c>
      <c r="B66" s="66" t="s">
        <v>3281</v>
      </c>
    </row>
    <row r="67" spans="1:2" ht="30">
      <c r="A67" s="66" t="s">
        <v>1248</v>
      </c>
      <c r="B67" s="66" t="s">
        <v>3282</v>
      </c>
    </row>
    <row r="68" spans="1:2" ht="75">
      <c r="A68" s="66" t="s">
        <v>1280</v>
      </c>
      <c r="B68" s="66" t="s">
        <v>3283</v>
      </c>
    </row>
    <row r="69" spans="1:2" ht="30">
      <c r="A69" s="66" t="s">
        <v>1349</v>
      </c>
      <c r="B69" s="66" t="s">
        <v>3284</v>
      </c>
    </row>
    <row r="70" spans="1:2" ht="30">
      <c r="A70" s="66" t="s">
        <v>1357</v>
      </c>
      <c r="B70" s="66" t="s">
        <v>3285</v>
      </c>
    </row>
    <row r="71" spans="1:2" ht="60">
      <c r="A71" s="66" t="s">
        <v>1359</v>
      </c>
      <c r="B71" s="66" t="s">
        <v>3286</v>
      </c>
    </row>
    <row r="72" spans="1:2" ht="30">
      <c r="A72" s="66" t="s">
        <v>3287</v>
      </c>
      <c r="B72" s="66" t="s">
        <v>3288</v>
      </c>
    </row>
    <row r="73" spans="1:2" ht="30">
      <c r="A73" s="66" t="s">
        <v>3289</v>
      </c>
      <c r="B73" s="66" t="s">
        <v>3290</v>
      </c>
    </row>
    <row r="74" spans="1:2" ht="75">
      <c r="A74" s="66" t="s">
        <v>3291</v>
      </c>
      <c r="B74" s="66" t="s">
        <v>3292</v>
      </c>
    </row>
    <row r="75" spans="1:2">
      <c r="A75" s="66" t="s">
        <v>3293</v>
      </c>
      <c r="B75" s="71" t="s">
        <v>3294</v>
      </c>
    </row>
    <row r="76" spans="1:2" ht="45">
      <c r="A76" s="66" t="s">
        <v>3295</v>
      </c>
      <c r="B76" s="66" t="s">
        <v>3296</v>
      </c>
    </row>
    <row r="77" spans="1:2" ht="60">
      <c r="A77" s="66" t="s">
        <v>3297</v>
      </c>
      <c r="B77" s="66" t="s">
        <v>3298</v>
      </c>
    </row>
    <row r="78" spans="1:2" ht="60">
      <c r="A78" s="66" t="s">
        <v>1495</v>
      </c>
      <c r="B78" s="66" t="s">
        <v>3299</v>
      </c>
    </row>
    <row r="79" spans="1:2" ht="60">
      <c r="A79" s="66" t="s">
        <v>1523</v>
      </c>
      <c r="B79" s="66" t="s">
        <v>3300</v>
      </c>
    </row>
    <row r="80" spans="1:2" ht="30">
      <c r="A80" s="66" t="s">
        <v>1613</v>
      </c>
      <c r="B80" s="66" t="s">
        <v>3301</v>
      </c>
    </row>
    <row r="81" spans="1:2" ht="30">
      <c r="A81" s="66" t="s">
        <v>1652</v>
      </c>
      <c r="B81" s="66" t="s">
        <v>3302</v>
      </c>
    </row>
    <row r="82" spans="1:2" ht="60">
      <c r="A82" s="66" t="s">
        <v>1654</v>
      </c>
      <c r="B82" s="66" t="s">
        <v>3303</v>
      </c>
    </row>
    <row r="83" spans="1:2" ht="30">
      <c r="A83" s="66" t="s">
        <v>3304</v>
      </c>
      <c r="B83" s="66" t="s">
        <v>3305</v>
      </c>
    </row>
    <row r="84" spans="1:2" ht="30">
      <c r="A84" s="66" t="s">
        <v>3306</v>
      </c>
      <c r="B84" s="66" t="s">
        <v>3307</v>
      </c>
    </row>
    <row r="85" spans="1:2" ht="30">
      <c r="A85" s="66" t="s">
        <v>3308</v>
      </c>
      <c r="B85" s="66" t="s">
        <v>3309</v>
      </c>
    </row>
    <row r="86" spans="1:2" ht="60">
      <c r="A86" s="66" t="s">
        <v>3310</v>
      </c>
      <c r="B86" s="66" t="s">
        <v>3311</v>
      </c>
    </row>
    <row r="87" spans="1:2" ht="30">
      <c r="A87" s="66" t="s">
        <v>3312</v>
      </c>
      <c r="B87" s="66" t="s">
        <v>3313</v>
      </c>
    </row>
    <row r="88" spans="1:2" ht="30">
      <c r="A88" s="66" t="s">
        <v>3314</v>
      </c>
      <c r="B88" s="66" t="s">
        <v>3315</v>
      </c>
    </row>
    <row r="89" spans="1:2">
      <c r="A89" s="66" t="s">
        <v>3316</v>
      </c>
      <c r="B89" s="71" t="s">
        <v>3317</v>
      </c>
    </row>
    <row r="90" spans="1:2" ht="60">
      <c r="A90" s="66" t="s">
        <v>3318</v>
      </c>
      <c r="B90" s="66" t="s">
        <v>3319</v>
      </c>
    </row>
    <row r="91" spans="1:2" ht="30">
      <c r="A91" s="66" t="s">
        <v>1712</v>
      </c>
      <c r="B91" s="66" t="s">
        <v>3320</v>
      </c>
    </row>
    <row r="92" spans="1:2" ht="30">
      <c r="A92" s="66" t="s">
        <v>1727</v>
      </c>
      <c r="B92" s="66" t="s">
        <v>3321</v>
      </c>
    </row>
    <row r="93" spans="1:2" ht="30">
      <c r="A93" s="66" t="s">
        <v>1765</v>
      </c>
      <c r="B93" s="66" t="s">
        <v>3322</v>
      </c>
    </row>
    <row r="94" spans="1:2" ht="105">
      <c r="A94" s="66" t="s">
        <v>3323</v>
      </c>
      <c r="B94" s="66" t="s">
        <v>3324</v>
      </c>
    </row>
    <row r="95" spans="1:2" ht="30">
      <c r="A95" s="66" t="s">
        <v>3325</v>
      </c>
      <c r="B95" s="66" t="s">
        <v>3326</v>
      </c>
    </row>
    <row r="96" spans="1:2" ht="45">
      <c r="A96" s="66" t="s">
        <v>3327</v>
      </c>
      <c r="B96" s="66" t="s">
        <v>3328</v>
      </c>
    </row>
    <row r="97" spans="1:2" ht="30">
      <c r="A97" s="66" t="s">
        <v>3329</v>
      </c>
      <c r="B97" s="66" t="s">
        <v>3330</v>
      </c>
    </row>
    <row r="98" spans="1:2" ht="30">
      <c r="A98" s="66" t="s">
        <v>3331</v>
      </c>
      <c r="B98" s="66" t="s">
        <v>3332</v>
      </c>
    </row>
    <row r="99" spans="1:2" ht="90">
      <c r="A99" s="66" t="s">
        <v>3333</v>
      </c>
      <c r="B99" s="66" t="s">
        <v>3334</v>
      </c>
    </row>
    <row r="100" spans="1:2" ht="30">
      <c r="A100" s="66" t="s">
        <v>3335</v>
      </c>
      <c r="B100" s="66" t="s">
        <v>3336</v>
      </c>
    </row>
    <row r="101" spans="1:2" ht="45">
      <c r="A101" s="66" t="s">
        <v>3337</v>
      </c>
      <c r="B101" s="66" t="s">
        <v>3338</v>
      </c>
    </row>
    <row r="102" spans="1:2" ht="30">
      <c r="A102" s="66" t="s">
        <v>3339</v>
      </c>
      <c r="B102" s="66" t="s">
        <v>3340</v>
      </c>
    </row>
    <row r="103" spans="1:2" ht="45">
      <c r="A103" s="66" t="s">
        <v>3341</v>
      </c>
      <c r="B103" s="66" t="s">
        <v>3342</v>
      </c>
    </row>
    <row r="104" spans="1:2" ht="30">
      <c r="A104" s="66" t="s">
        <v>3343</v>
      </c>
      <c r="B104" s="66" t="s">
        <v>3344</v>
      </c>
    </row>
    <row r="105" spans="1:2" ht="30">
      <c r="A105" s="66" t="s">
        <v>3345</v>
      </c>
      <c r="B105" s="66" t="s">
        <v>3346</v>
      </c>
    </row>
    <row r="106" spans="1:2" ht="45">
      <c r="A106" s="66" t="s">
        <v>3347</v>
      </c>
      <c r="B106" s="66" t="s">
        <v>3348</v>
      </c>
    </row>
    <row r="107" spans="1:2">
      <c r="A107" s="66" t="s">
        <v>3349</v>
      </c>
      <c r="B107" s="71" t="s">
        <v>3350</v>
      </c>
    </row>
    <row r="108" spans="1:2" ht="90">
      <c r="A108" s="66" t="s">
        <v>3351</v>
      </c>
      <c r="B108" s="66" t="s">
        <v>3352</v>
      </c>
    </row>
    <row r="109" spans="1:2" ht="30">
      <c r="A109" s="66" t="s">
        <v>3353</v>
      </c>
      <c r="B109" s="66" t="s">
        <v>3354</v>
      </c>
    </row>
    <row r="110" spans="1:2" ht="30">
      <c r="A110" s="66" t="s">
        <v>1818</v>
      </c>
      <c r="B110" s="66" t="s">
        <v>3355</v>
      </c>
    </row>
    <row r="111" spans="1:2" ht="45">
      <c r="A111" s="66" t="s">
        <v>3356</v>
      </c>
      <c r="B111" s="66" t="s">
        <v>3357</v>
      </c>
    </row>
    <row r="112" spans="1:2">
      <c r="A112" s="66" t="s">
        <v>3358</v>
      </c>
      <c r="B112" s="71" t="s">
        <v>3359</v>
      </c>
    </row>
    <row r="113" spans="1:2">
      <c r="A113" s="66" t="s">
        <v>1912</v>
      </c>
      <c r="B113" s="71" t="s">
        <v>3360</v>
      </c>
    </row>
    <row r="114" spans="1:2" ht="90">
      <c r="A114" s="66" t="s">
        <v>3361</v>
      </c>
      <c r="B114" s="66" t="s">
        <v>3362</v>
      </c>
    </row>
    <row r="115" spans="1:2" ht="30">
      <c r="A115" s="66" t="s">
        <v>3363</v>
      </c>
      <c r="B115" s="66" t="s">
        <v>3364</v>
      </c>
    </row>
    <row r="116" spans="1:2" ht="30">
      <c r="A116" s="66" t="s">
        <v>3365</v>
      </c>
      <c r="B116" s="66" t="s">
        <v>3366</v>
      </c>
    </row>
    <row r="117" spans="1:2" ht="60">
      <c r="A117" s="66" t="s">
        <v>1994</v>
      </c>
      <c r="B117" s="66" t="s">
        <v>3367</v>
      </c>
    </row>
    <row r="118" spans="1:2" ht="30">
      <c r="A118" s="66" t="s">
        <v>1996</v>
      </c>
      <c r="B118" s="66" t="s">
        <v>3368</v>
      </c>
    </row>
    <row r="119" spans="1:2">
      <c r="A119" s="66" t="s">
        <v>2006</v>
      </c>
      <c r="B119" s="71" t="s">
        <v>3360</v>
      </c>
    </row>
    <row r="120" spans="1:2">
      <c r="A120" s="66" t="s">
        <v>3369</v>
      </c>
      <c r="B120" s="71" t="s">
        <v>3370</v>
      </c>
    </row>
    <row r="121" spans="1:2" ht="30">
      <c r="A121" s="66" t="s">
        <v>2047</v>
      </c>
      <c r="B121" s="66" t="s">
        <v>3371</v>
      </c>
    </row>
    <row r="122" spans="1:2" ht="60">
      <c r="A122" s="66" t="s">
        <v>2070</v>
      </c>
      <c r="B122" s="66" t="s">
        <v>3372</v>
      </c>
    </row>
    <row r="123" spans="1:2" ht="30">
      <c r="A123" s="66" t="s">
        <v>2077</v>
      </c>
      <c r="B123" s="66" t="s">
        <v>3373</v>
      </c>
    </row>
    <row r="124" spans="1:2" ht="30">
      <c r="A124" s="66" t="s">
        <v>3374</v>
      </c>
      <c r="B124" s="66" t="s">
        <v>3375</v>
      </c>
    </row>
    <row r="125" spans="1:2" ht="60">
      <c r="A125" s="66" t="s">
        <v>3376</v>
      </c>
      <c r="B125" s="66" t="s">
        <v>3377</v>
      </c>
    </row>
    <row r="126" spans="1:2" ht="60">
      <c r="A126" s="66" t="s">
        <v>3378</v>
      </c>
      <c r="B126" s="66" t="s">
        <v>3379</v>
      </c>
    </row>
    <row r="127" spans="1:2" ht="30">
      <c r="A127" s="66" t="s">
        <v>3380</v>
      </c>
      <c r="B127" s="66" t="s">
        <v>3381</v>
      </c>
    </row>
    <row r="128" spans="1:2" ht="30">
      <c r="A128" s="66" t="s">
        <v>2089</v>
      </c>
      <c r="B128" s="66" t="s">
        <v>3382</v>
      </c>
    </row>
    <row r="129" spans="1:2" ht="45">
      <c r="A129" s="66" t="s">
        <v>2092</v>
      </c>
      <c r="B129" s="66" t="s">
        <v>3383</v>
      </c>
    </row>
    <row r="130" spans="1:2" ht="60">
      <c r="A130" s="66" t="s">
        <v>2093</v>
      </c>
      <c r="B130" s="66" t="s">
        <v>3384</v>
      </c>
    </row>
    <row r="131" spans="1:2">
      <c r="A131" s="66" t="s">
        <v>117</v>
      </c>
      <c r="B131" s="66" t="s">
        <v>3387</v>
      </c>
    </row>
    <row r="132" spans="1:2">
      <c r="A132" s="66" t="s">
        <v>145</v>
      </c>
      <c r="B132" s="66" t="s">
        <v>3388</v>
      </c>
    </row>
    <row r="133" spans="1:2" ht="45">
      <c r="A133" s="66" t="s">
        <v>209</v>
      </c>
      <c r="B133" s="66" t="s">
        <v>3389</v>
      </c>
    </row>
    <row r="134" spans="1:2">
      <c r="A134" s="66" t="s">
        <v>220</v>
      </c>
      <c r="B134" s="66" t="s">
        <v>3390</v>
      </c>
    </row>
    <row r="135" spans="1:2" ht="30">
      <c r="A135" s="66" t="s">
        <v>231</v>
      </c>
      <c r="B135" s="66" t="s">
        <v>3391</v>
      </c>
    </row>
    <row r="136" spans="1:2" ht="30">
      <c r="A136" s="66" t="s">
        <v>3392</v>
      </c>
      <c r="B136" s="66" t="s">
        <v>3393</v>
      </c>
    </row>
    <row r="137" spans="1:2" ht="45">
      <c r="A137" s="66" t="s">
        <v>240</v>
      </c>
      <c r="B137" s="66" t="s">
        <v>3394</v>
      </c>
    </row>
    <row r="138" spans="1:2" ht="30">
      <c r="A138" s="66" t="s">
        <v>3395</v>
      </c>
      <c r="B138" s="66" t="s">
        <v>3396</v>
      </c>
    </row>
    <row r="139" spans="1:2">
      <c r="A139" s="66" t="s">
        <v>313</v>
      </c>
      <c r="B139" s="66" t="s">
        <v>3397</v>
      </c>
    </row>
    <row r="140" spans="1:2">
      <c r="A140" s="66" t="s">
        <v>3398</v>
      </c>
      <c r="B140" s="66" t="s">
        <v>2481</v>
      </c>
    </row>
    <row r="141" spans="1:2">
      <c r="A141" s="66" t="s">
        <v>3399</v>
      </c>
      <c r="B141" s="66" t="s">
        <v>2856</v>
      </c>
    </row>
    <row r="142" spans="1:2" ht="30">
      <c r="A142" s="66" t="s">
        <v>3400</v>
      </c>
      <c r="B142" s="66" t="s">
        <v>3401</v>
      </c>
    </row>
    <row r="143" spans="1:2">
      <c r="A143" s="66" t="s">
        <v>410</v>
      </c>
      <c r="B143" s="66" t="s">
        <v>3402</v>
      </c>
    </row>
    <row r="144" spans="1:2">
      <c r="A144" s="66" t="s">
        <v>3403</v>
      </c>
      <c r="B144" s="66" t="s">
        <v>3404</v>
      </c>
    </row>
    <row r="145" spans="1:2" ht="30">
      <c r="A145" s="66" t="s">
        <v>516</v>
      </c>
      <c r="B145" s="66" t="s">
        <v>3405</v>
      </c>
    </row>
    <row r="146" spans="1:2" ht="60">
      <c r="A146" s="66" t="s">
        <v>3406</v>
      </c>
      <c r="B146" s="66" t="s">
        <v>3407</v>
      </c>
    </row>
    <row r="147" spans="1:2" ht="30">
      <c r="A147" s="66" t="s">
        <v>3408</v>
      </c>
      <c r="B147" s="66" t="s">
        <v>3409</v>
      </c>
    </row>
    <row r="148" spans="1:2">
      <c r="A148" s="66" t="s">
        <v>573</v>
      </c>
      <c r="B148" s="66" t="s">
        <v>3410</v>
      </c>
    </row>
    <row r="149" spans="1:2" ht="30">
      <c r="A149" s="66" t="s">
        <v>634</v>
      </c>
      <c r="B149" s="66" t="s">
        <v>3411</v>
      </c>
    </row>
    <row r="150" spans="1:2">
      <c r="A150" s="66" t="s">
        <v>3412</v>
      </c>
      <c r="B150" s="66"/>
    </row>
    <row r="151" spans="1:2">
      <c r="A151" s="66" t="s">
        <v>3413</v>
      </c>
      <c r="B151" s="66" t="s">
        <v>3414</v>
      </c>
    </row>
    <row r="152" spans="1:2" ht="30">
      <c r="A152" s="66" t="s">
        <v>3415</v>
      </c>
      <c r="B152" s="66" t="s">
        <v>3416</v>
      </c>
    </row>
    <row r="153" spans="1:2">
      <c r="A153" s="66" t="s">
        <v>792</v>
      </c>
      <c r="B153" s="66" t="s">
        <v>3417</v>
      </c>
    </row>
    <row r="154" spans="1:2" ht="30">
      <c r="A154" s="66" t="s">
        <v>816</v>
      </c>
      <c r="B154" s="66" t="s">
        <v>3418</v>
      </c>
    </row>
    <row r="155" spans="1:2">
      <c r="A155" s="66" t="s">
        <v>895</v>
      </c>
      <c r="B155" s="66" t="s">
        <v>3419</v>
      </c>
    </row>
    <row r="156" spans="1:2" ht="30">
      <c r="A156" s="66" t="s">
        <v>906</v>
      </c>
      <c r="B156" s="66" t="s">
        <v>3420</v>
      </c>
    </row>
    <row r="157" spans="1:2">
      <c r="A157" s="66" t="s">
        <v>3421</v>
      </c>
      <c r="B157" s="66"/>
    </row>
    <row r="158" spans="1:2">
      <c r="A158" s="66" t="s">
        <v>3422</v>
      </c>
      <c r="B158" s="66" t="s">
        <v>3423</v>
      </c>
    </row>
    <row r="159" spans="1:2">
      <c r="A159" s="66" t="s">
        <v>3424</v>
      </c>
      <c r="B159" s="66"/>
    </row>
    <row r="160" spans="1:2">
      <c r="A160" s="66" t="s">
        <v>3425</v>
      </c>
      <c r="B160" s="66" t="s">
        <v>3426</v>
      </c>
    </row>
    <row r="161" spans="1:2">
      <c r="A161" s="66" t="s">
        <v>3427</v>
      </c>
      <c r="B161" s="66" t="s">
        <v>3428</v>
      </c>
    </row>
    <row r="162" spans="1:2">
      <c r="A162" s="66" t="s">
        <v>3429</v>
      </c>
      <c r="B162" s="66" t="s">
        <v>3430</v>
      </c>
    </row>
    <row r="163" spans="1:2">
      <c r="A163" s="66" t="s">
        <v>3431</v>
      </c>
      <c r="B163" s="66" t="s">
        <v>3432</v>
      </c>
    </row>
    <row r="164" spans="1:2" ht="30">
      <c r="A164" s="66" t="s">
        <v>1041</v>
      </c>
      <c r="B164" s="66" t="s">
        <v>3433</v>
      </c>
    </row>
    <row r="165" spans="1:2">
      <c r="A165" s="66" t="s">
        <v>1050</v>
      </c>
      <c r="B165" s="66" t="s">
        <v>3434</v>
      </c>
    </row>
    <row r="166" spans="1:2">
      <c r="A166" s="66" t="s">
        <v>3435</v>
      </c>
      <c r="B166" s="66"/>
    </row>
    <row r="167" spans="1:2" ht="30">
      <c r="A167" s="66" t="s">
        <v>1055</v>
      </c>
      <c r="B167" s="66" t="s">
        <v>3436</v>
      </c>
    </row>
    <row r="168" spans="1:2" ht="30">
      <c r="A168" s="66" t="s">
        <v>3437</v>
      </c>
      <c r="B168" s="66" t="s">
        <v>3438</v>
      </c>
    </row>
    <row r="169" spans="1:2" ht="30">
      <c r="A169" s="66" t="s">
        <v>3439</v>
      </c>
      <c r="B169" s="66" t="s">
        <v>3440</v>
      </c>
    </row>
    <row r="170" spans="1:2" ht="30">
      <c r="A170" s="66" t="s">
        <v>1085</v>
      </c>
      <c r="B170" s="66" t="s">
        <v>3441</v>
      </c>
    </row>
    <row r="171" spans="1:2">
      <c r="A171" s="66" t="s">
        <v>3442</v>
      </c>
      <c r="B171" s="66"/>
    </row>
    <row r="172" spans="1:2" ht="30">
      <c r="A172" s="66" t="s">
        <v>3443</v>
      </c>
      <c r="B172" s="66" t="s">
        <v>3444</v>
      </c>
    </row>
    <row r="173" spans="1:2" ht="30">
      <c r="A173" s="66" t="s">
        <v>1096</v>
      </c>
      <c r="B173" s="66" t="s">
        <v>3445</v>
      </c>
    </row>
    <row r="174" spans="1:2">
      <c r="A174" s="66" t="s">
        <v>3446</v>
      </c>
      <c r="B174" s="66"/>
    </row>
    <row r="175" spans="1:2" ht="30">
      <c r="A175" s="66" t="s">
        <v>3447</v>
      </c>
      <c r="B175" s="66" t="s">
        <v>3448</v>
      </c>
    </row>
    <row r="176" spans="1:2">
      <c r="A176" s="66" t="s">
        <v>1148</v>
      </c>
      <c r="B176" s="66" t="s">
        <v>2257</v>
      </c>
    </row>
    <row r="177" spans="1:2" ht="30">
      <c r="A177" s="66" t="s">
        <v>1160</v>
      </c>
      <c r="B177" s="66" t="s">
        <v>3449</v>
      </c>
    </row>
    <row r="178" spans="1:2">
      <c r="A178" s="66" t="s">
        <v>3450</v>
      </c>
      <c r="B178" s="66" t="s">
        <v>3451</v>
      </c>
    </row>
    <row r="179" spans="1:2">
      <c r="A179" s="66" t="s">
        <v>1249</v>
      </c>
      <c r="B179" s="66" t="s">
        <v>3452</v>
      </c>
    </row>
    <row r="180" spans="1:2" ht="30">
      <c r="A180" s="66" t="s">
        <v>1308</v>
      </c>
      <c r="B180" s="66" t="s">
        <v>3453</v>
      </c>
    </row>
    <row r="181" spans="1:2" ht="30">
      <c r="A181" s="66" t="s">
        <v>1317</v>
      </c>
      <c r="B181" s="66" t="s">
        <v>3454</v>
      </c>
    </row>
    <row r="182" spans="1:2" ht="30">
      <c r="A182" s="66" t="s">
        <v>3455</v>
      </c>
      <c r="B182" s="66" t="s">
        <v>3456</v>
      </c>
    </row>
    <row r="183" spans="1:2">
      <c r="A183" s="66" t="s">
        <v>3457</v>
      </c>
      <c r="B183" s="66" t="s">
        <v>3458</v>
      </c>
    </row>
    <row r="184" spans="1:2">
      <c r="A184" s="66" t="s">
        <v>3459</v>
      </c>
      <c r="B184" s="66" t="s">
        <v>3460</v>
      </c>
    </row>
    <row r="185" spans="1:2">
      <c r="A185" s="66" t="s">
        <v>3461</v>
      </c>
      <c r="B185" s="66" t="s">
        <v>3462</v>
      </c>
    </row>
    <row r="186" spans="1:2" ht="30">
      <c r="A186" s="66" t="s">
        <v>1441</v>
      </c>
      <c r="B186" s="66" t="s">
        <v>3463</v>
      </c>
    </row>
    <row r="187" spans="1:2" ht="45">
      <c r="A187" s="66" t="s">
        <v>1461</v>
      </c>
      <c r="B187" s="66" t="s">
        <v>3464</v>
      </c>
    </row>
    <row r="188" spans="1:2" ht="30">
      <c r="A188" s="66" t="s">
        <v>3465</v>
      </c>
      <c r="B188" s="66" t="s">
        <v>3466</v>
      </c>
    </row>
    <row r="189" spans="1:2">
      <c r="A189" s="66" t="s">
        <v>1603</v>
      </c>
      <c r="B189" s="66" t="s">
        <v>3467</v>
      </c>
    </row>
    <row r="190" spans="1:2">
      <c r="A190" s="66" t="s">
        <v>1614</v>
      </c>
      <c r="B190" s="66" t="s">
        <v>3049</v>
      </c>
    </row>
    <row r="191" spans="1:2" ht="30">
      <c r="A191" s="66" t="s">
        <v>3468</v>
      </c>
      <c r="B191" s="66" t="s">
        <v>3469</v>
      </c>
    </row>
    <row r="192" spans="1:2">
      <c r="A192" s="66" t="s">
        <v>3470</v>
      </c>
      <c r="B192" s="66" t="s">
        <v>3471</v>
      </c>
    </row>
    <row r="193" spans="1:2">
      <c r="A193" s="66" t="s">
        <v>3472</v>
      </c>
      <c r="B193" s="66" t="s">
        <v>3473</v>
      </c>
    </row>
    <row r="194" spans="1:2">
      <c r="A194" s="66" t="s">
        <v>3474</v>
      </c>
      <c r="B194" s="66"/>
    </row>
    <row r="195" spans="1:2">
      <c r="A195" s="66" t="s">
        <v>1668</v>
      </c>
      <c r="B195" s="66" t="s">
        <v>3475</v>
      </c>
    </row>
    <row r="196" spans="1:2" ht="30">
      <c r="A196" s="66" t="s">
        <v>1720</v>
      </c>
      <c r="B196" s="66" t="s">
        <v>3476</v>
      </c>
    </row>
    <row r="197" spans="1:2" ht="45">
      <c r="A197" s="66" t="s">
        <v>3477</v>
      </c>
      <c r="B197" s="66" t="s">
        <v>3478</v>
      </c>
    </row>
    <row r="198" spans="1:2" ht="30">
      <c r="A198" s="66" t="s">
        <v>3479</v>
      </c>
      <c r="B198" s="66" t="s">
        <v>3480</v>
      </c>
    </row>
    <row r="199" spans="1:2">
      <c r="A199" s="66" t="s">
        <v>3481</v>
      </c>
      <c r="B199" s="66" t="s">
        <v>2331</v>
      </c>
    </row>
    <row r="200" spans="1:2" ht="30">
      <c r="A200" s="66" t="s">
        <v>3482</v>
      </c>
      <c r="B200" s="66" t="s">
        <v>3483</v>
      </c>
    </row>
    <row r="201" spans="1:2" ht="45">
      <c r="A201" s="66" t="s">
        <v>3484</v>
      </c>
      <c r="B201" s="66" t="s">
        <v>3485</v>
      </c>
    </row>
    <row r="202" spans="1:2" ht="60">
      <c r="A202" s="66" t="s">
        <v>3486</v>
      </c>
      <c r="B202" s="66" t="s">
        <v>3487</v>
      </c>
    </row>
    <row r="203" spans="1:2">
      <c r="A203" s="66" t="s">
        <v>3488</v>
      </c>
      <c r="B203" s="66" t="s">
        <v>3489</v>
      </c>
    </row>
    <row r="204" spans="1:2" ht="30">
      <c r="A204" s="66" t="s">
        <v>3490</v>
      </c>
      <c r="B204" s="66" t="s">
        <v>3491</v>
      </c>
    </row>
    <row r="205" spans="1:2">
      <c r="A205" s="66" t="s">
        <v>3492</v>
      </c>
      <c r="B205" s="66"/>
    </row>
    <row r="206" spans="1:2" ht="30">
      <c r="A206" s="66" t="s">
        <v>1935</v>
      </c>
      <c r="B206" s="66" t="s">
        <v>3493</v>
      </c>
    </row>
    <row r="207" spans="1:2">
      <c r="A207" s="66" t="s">
        <v>1995</v>
      </c>
      <c r="B207" s="66" t="s">
        <v>3494</v>
      </c>
    </row>
    <row r="208" spans="1:2" ht="30">
      <c r="A208" s="66" t="s">
        <v>3495</v>
      </c>
      <c r="B208" s="66" t="s">
        <v>3496</v>
      </c>
    </row>
    <row r="209" spans="1:2" ht="30">
      <c r="A209" s="66" t="s">
        <v>2028</v>
      </c>
      <c r="B209" s="66" t="s">
        <v>3497</v>
      </c>
    </row>
    <row r="210" spans="1:2" ht="30">
      <c r="A210" s="66" t="s">
        <v>3498</v>
      </c>
      <c r="B210" s="66" t="s">
        <v>3499</v>
      </c>
    </row>
    <row r="211" spans="1:2" ht="30">
      <c r="A211" s="66" t="s">
        <v>3500</v>
      </c>
      <c r="B211" s="66" t="s">
        <v>3501</v>
      </c>
    </row>
    <row r="212" spans="1:2" ht="45">
      <c r="A212" s="66" t="s">
        <v>2037</v>
      </c>
      <c r="B212" s="66" t="s">
        <v>3502</v>
      </c>
    </row>
    <row r="213" spans="1:2">
      <c r="A213" s="66" t="s">
        <v>3503</v>
      </c>
      <c r="B213" s="66" t="s">
        <v>3504</v>
      </c>
    </row>
    <row r="214" spans="1:2" ht="30">
      <c r="A214" s="66" t="s">
        <v>2091</v>
      </c>
      <c r="B214" s="66" t="s">
        <v>3505</v>
      </c>
    </row>
    <row r="215" spans="1:2" ht="30">
      <c r="A215" s="66" t="s">
        <v>2094</v>
      </c>
      <c r="B215" s="66" t="s">
        <v>3506</v>
      </c>
    </row>
    <row r="216" spans="1:2">
      <c r="A216" s="66" t="s">
        <v>2118</v>
      </c>
      <c r="B216" s="66" t="s">
        <v>3507</v>
      </c>
    </row>
    <row r="218" spans="1:2">
      <c r="A218" s="107" t="s">
        <v>3709</v>
      </c>
      <c r="B218" s="107"/>
    </row>
    <row r="220" spans="1:2">
      <c r="A220" s="72" t="s">
        <v>2145</v>
      </c>
      <c r="B220" s="73" t="s">
        <v>2146</v>
      </c>
    </row>
    <row r="221" spans="1:2">
      <c r="A221" s="66" t="s">
        <v>121</v>
      </c>
      <c r="B221" s="66" t="s">
        <v>3508</v>
      </c>
    </row>
    <row r="222" spans="1:2" ht="30">
      <c r="A222" s="66" t="s">
        <v>123</v>
      </c>
      <c r="B222" s="66" t="s">
        <v>3509</v>
      </c>
    </row>
    <row r="223" spans="1:2" ht="30">
      <c r="A223" s="66" t="s">
        <v>3510</v>
      </c>
      <c r="B223" s="66" t="s">
        <v>3511</v>
      </c>
    </row>
    <row r="224" spans="1:2" ht="30">
      <c r="A224" s="66" t="s">
        <v>182</v>
      </c>
      <c r="B224" s="66" t="s">
        <v>3512</v>
      </c>
    </row>
    <row r="225" spans="1:2" ht="30">
      <c r="A225" s="66" t="s">
        <v>3513</v>
      </c>
      <c r="B225" s="66" t="s">
        <v>3514</v>
      </c>
    </row>
    <row r="226" spans="1:2" ht="30">
      <c r="A226" s="66" t="s">
        <v>242</v>
      </c>
      <c r="B226" s="66" t="s">
        <v>3515</v>
      </c>
    </row>
    <row r="227" spans="1:2" ht="30">
      <c r="A227" s="66" t="s">
        <v>244</v>
      </c>
      <c r="B227" s="66" t="s">
        <v>3516</v>
      </c>
    </row>
    <row r="228" spans="1:2">
      <c r="A228" s="66" t="s">
        <v>257</v>
      </c>
      <c r="B228" s="66" t="s">
        <v>3517</v>
      </c>
    </row>
    <row r="229" spans="1:2" ht="30">
      <c r="A229" s="66" t="s">
        <v>3518</v>
      </c>
      <c r="B229" s="66" t="s">
        <v>3519</v>
      </c>
    </row>
    <row r="230" spans="1:2" ht="30">
      <c r="A230" s="66" t="s">
        <v>298</v>
      </c>
      <c r="B230" s="66" t="s">
        <v>3520</v>
      </c>
    </row>
    <row r="231" spans="1:2">
      <c r="A231" s="66" t="s">
        <v>3521</v>
      </c>
      <c r="B231" s="66">
        <v>400</v>
      </c>
    </row>
    <row r="232" spans="1:2" ht="45">
      <c r="A232" s="66" t="s">
        <v>3522</v>
      </c>
      <c r="B232" s="66" t="s">
        <v>3523</v>
      </c>
    </row>
    <row r="233" spans="1:2" ht="30">
      <c r="A233" s="66" t="s">
        <v>3524</v>
      </c>
      <c r="B233" s="66" t="s">
        <v>3525</v>
      </c>
    </row>
    <row r="234" spans="1:2" ht="90">
      <c r="A234" s="66" t="s">
        <v>3526</v>
      </c>
      <c r="B234" s="66" t="s">
        <v>4503</v>
      </c>
    </row>
    <row r="235" spans="1:2" ht="30">
      <c r="A235" s="66" t="s">
        <v>3527</v>
      </c>
      <c r="B235" s="66" t="s">
        <v>3528</v>
      </c>
    </row>
    <row r="236" spans="1:2" ht="30">
      <c r="A236" s="66" t="s">
        <v>3529</v>
      </c>
      <c r="B236" s="66" t="s">
        <v>3530</v>
      </c>
    </row>
    <row r="237" spans="1:2" ht="30">
      <c r="A237" s="66" t="s">
        <v>3531</v>
      </c>
      <c r="B237" s="66" t="s">
        <v>3532</v>
      </c>
    </row>
    <row r="238" spans="1:2" ht="30">
      <c r="A238" s="66" t="s">
        <v>3533</v>
      </c>
      <c r="B238" s="66" t="s">
        <v>3534</v>
      </c>
    </row>
    <row r="239" spans="1:2">
      <c r="A239" s="66" t="s">
        <v>3535</v>
      </c>
      <c r="B239" s="66" t="s">
        <v>3536</v>
      </c>
    </row>
    <row r="240" spans="1:2" ht="30">
      <c r="A240" s="66" t="s">
        <v>417</v>
      </c>
      <c r="B240" s="66" t="s">
        <v>3537</v>
      </c>
    </row>
    <row r="241" spans="1:2" ht="30">
      <c r="A241" s="66" t="s">
        <v>429</v>
      </c>
      <c r="B241" s="66" t="s">
        <v>3538</v>
      </c>
    </row>
    <row r="242" spans="1:2" ht="75">
      <c r="A242" s="66" t="s">
        <v>489</v>
      </c>
      <c r="B242" s="66" t="s">
        <v>3539</v>
      </c>
    </row>
    <row r="243" spans="1:2" ht="75">
      <c r="A243" s="66" t="s">
        <v>3540</v>
      </c>
      <c r="B243" s="66" t="s">
        <v>3541</v>
      </c>
    </row>
    <row r="244" spans="1:2" ht="30">
      <c r="A244" s="66" t="s">
        <v>505</v>
      </c>
      <c r="B244" s="66" t="s">
        <v>3542</v>
      </c>
    </row>
    <row r="245" spans="1:2" ht="30">
      <c r="A245" s="66" t="s">
        <v>506</v>
      </c>
      <c r="B245" s="66" t="s">
        <v>3543</v>
      </c>
    </row>
    <row r="246" spans="1:2">
      <c r="A246" s="66" t="s">
        <v>3544</v>
      </c>
      <c r="B246" s="66" t="s">
        <v>3545</v>
      </c>
    </row>
    <row r="247" spans="1:2">
      <c r="A247" s="66" t="s">
        <v>526</v>
      </c>
      <c r="B247" s="66" t="s">
        <v>3546</v>
      </c>
    </row>
    <row r="248" spans="1:2" ht="30">
      <c r="A248" s="66" t="s">
        <v>527</v>
      </c>
      <c r="B248" s="66" t="s">
        <v>3547</v>
      </c>
    </row>
    <row r="249" spans="1:2" ht="30">
      <c r="A249" s="66" t="s">
        <v>3548</v>
      </c>
      <c r="B249" s="66" t="s">
        <v>3549</v>
      </c>
    </row>
    <row r="250" spans="1:2" ht="30">
      <c r="A250" s="66" t="s">
        <v>3550</v>
      </c>
      <c r="B250" s="66" t="s">
        <v>3551</v>
      </c>
    </row>
    <row r="251" spans="1:2" ht="30">
      <c r="A251" s="66" t="s">
        <v>3552</v>
      </c>
      <c r="B251" s="66" t="s">
        <v>3553</v>
      </c>
    </row>
    <row r="252" spans="1:2" ht="30">
      <c r="A252" s="66" t="s">
        <v>591</v>
      </c>
      <c r="B252" s="66" t="s">
        <v>3554</v>
      </c>
    </row>
    <row r="253" spans="1:2">
      <c r="A253" s="66" t="s">
        <v>610</v>
      </c>
      <c r="B253" s="66" t="s">
        <v>3555</v>
      </c>
    </row>
    <row r="254" spans="1:2" ht="30">
      <c r="A254" s="66" t="s">
        <v>3556</v>
      </c>
      <c r="B254" s="66" t="s">
        <v>3557</v>
      </c>
    </row>
    <row r="255" spans="1:2" ht="30">
      <c r="A255" s="66" t="s">
        <v>3558</v>
      </c>
      <c r="B255" s="66" t="s">
        <v>3559</v>
      </c>
    </row>
    <row r="256" spans="1:2" ht="30">
      <c r="A256" s="66" t="s">
        <v>637</v>
      </c>
      <c r="B256" s="66" t="s">
        <v>3560</v>
      </c>
    </row>
    <row r="257" spans="1:2" ht="30">
      <c r="A257" s="66" t="s">
        <v>646</v>
      </c>
      <c r="B257" s="66" t="s">
        <v>3561</v>
      </c>
    </row>
    <row r="258" spans="1:2" ht="30">
      <c r="A258" s="66" t="s">
        <v>3562</v>
      </c>
      <c r="B258" s="66" t="s">
        <v>3563</v>
      </c>
    </row>
    <row r="259" spans="1:2" ht="105">
      <c r="A259" s="66" t="s">
        <v>3564</v>
      </c>
      <c r="B259" s="66" t="s">
        <v>4504</v>
      </c>
    </row>
    <row r="260" spans="1:2" ht="45">
      <c r="A260" s="66" t="s">
        <v>3565</v>
      </c>
      <c r="B260" s="66" t="s">
        <v>3566</v>
      </c>
    </row>
    <row r="261" spans="1:2" ht="30">
      <c r="A261" s="66" t="s">
        <v>3567</v>
      </c>
      <c r="B261" s="66" t="s">
        <v>3568</v>
      </c>
    </row>
    <row r="262" spans="1:2" ht="30">
      <c r="A262" s="66" t="s">
        <v>678</v>
      </c>
      <c r="B262" s="66" t="s">
        <v>3569</v>
      </c>
    </row>
    <row r="263" spans="1:2">
      <c r="A263" s="66" t="s">
        <v>722</v>
      </c>
      <c r="B263" s="66" t="s">
        <v>3570</v>
      </c>
    </row>
    <row r="264" spans="1:2" ht="30">
      <c r="A264" s="66" t="s">
        <v>3571</v>
      </c>
      <c r="B264" s="66" t="s">
        <v>3572</v>
      </c>
    </row>
    <row r="265" spans="1:2" ht="30">
      <c r="A265" s="66" t="s">
        <v>3573</v>
      </c>
      <c r="B265" s="66" t="s">
        <v>3574</v>
      </c>
    </row>
    <row r="266" spans="1:2" ht="30">
      <c r="A266" s="66" t="s">
        <v>3575</v>
      </c>
      <c r="B266" s="66" t="s">
        <v>3576</v>
      </c>
    </row>
    <row r="267" spans="1:2" ht="30">
      <c r="A267" s="66" t="s">
        <v>767</v>
      </c>
      <c r="B267" s="66" t="s">
        <v>3577</v>
      </c>
    </row>
    <row r="268" spans="1:2" ht="45">
      <c r="A268" s="66" t="s">
        <v>768</v>
      </c>
      <c r="B268" s="66" t="s">
        <v>3578</v>
      </c>
    </row>
    <row r="269" spans="1:2" ht="30">
      <c r="A269" s="66" t="s">
        <v>789</v>
      </c>
      <c r="B269" s="66" t="s">
        <v>3579</v>
      </c>
    </row>
    <row r="270" spans="1:2" ht="30">
      <c r="A270" s="66" t="s">
        <v>808</v>
      </c>
      <c r="B270" s="66" t="s">
        <v>3580</v>
      </c>
    </row>
    <row r="271" spans="1:2" ht="30">
      <c r="A271" s="66" t="s">
        <v>809</v>
      </c>
      <c r="B271" s="66" t="s">
        <v>3581</v>
      </c>
    </row>
    <row r="272" spans="1:2" ht="30">
      <c r="A272" s="66" t="s">
        <v>811</v>
      </c>
      <c r="B272" s="66" t="s">
        <v>3582</v>
      </c>
    </row>
    <row r="273" spans="1:2" ht="30">
      <c r="A273" s="66" t="s">
        <v>3583</v>
      </c>
      <c r="B273" s="66" t="s">
        <v>3584</v>
      </c>
    </row>
    <row r="274" spans="1:2">
      <c r="A274" s="66" t="s">
        <v>821</v>
      </c>
      <c r="B274" s="66" t="s">
        <v>3585</v>
      </c>
    </row>
    <row r="275" spans="1:2" ht="30">
      <c r="A275" s="66" t="s">
        <v>3586</v>
      </c>
      <c r="B275" s="66" t="s">
        <v>3587</v>
      </c>
    </row>
    <row r="276" spans="1:2" ht="45">
      <c r="A276" s="66" t="s">
        <v>3588</v>
      </c>
      <c r="B276" s="66" t="s">
        <v>3589</v>
      </c>
    </row>
    <row r="277" spans="1:2">
      <c r="A277" s="66" t="s">
        <v>3590</v>
      </c>
      <c r="B277" s="66" t="s">
        <v>3591</v>
      </c>
    </row>
    <row r="278" spans="1:2">
      <c r="A278" s="66" t="s">
        <v>3592</v>
      </c>
      <c r="B278" s="66" t="s">
        <v>3593</v>
      </c>
    </row>
    <row r="279" spans="1:2">
      <c r="A279" s="66" t="s">
        <v>3594</v>
      </c>
      <c r="B279" s="66" t="s">
        <v>3595</v>
      </c>
    </row>
    <row r="280" spans="1:2">
      <c r="A280" s="66" t="s">
        <v>1000</v>
      </c>
      <c r="B280" s="66" t="s">
        <v>3596</v>
      </c>
    </row>
    <row r="281" spans="1:2">
      <c r="A281" s="66" t="s">
        <v>1014</v>
      </c>
      <c r="B281" s="66" t="s">
        <v>3597</v>
      </c>
    </row>
    <row r="282" spans="1:2" ht="30">
      <c r="A282" s="66" t="s">
        <v>1025</v>
      </c>
      <c r="B282" s="66" t="s">
        <v>3598</v>
      </c>
    </row>
    <row r="283" spans="1:2" ht="45">
      <c r="A283" s="66" t="s">
        <v>1048</v>
      </c>
      <c r="B283" s="66" t="s">
        <v>3599</v>
      </c>
    </row>
    <row r="284" spans="1:2" ht="30">
      <c r="A284" s="66" t="s">
        <v>1079</v>
      </c>
      <c r="B284" s="66" t="s">
        <v>3600</v>
      </c>
    </row>
    <row r="285" spans="1:2" ht="60">
      <c r="A285" s="66" t="s">
        <v>3601</v>
      </c>
      <c r="B285" s="66" t="s">
        <v>3602</v>
      </c>
    </row>
    <row r="286" spans="1:2" ht="30">
      <c r="A286" s="66" t="s">
        <v>1105</v>
      </c>
      <c r="B286" s="66" t="s">
        <v>3603</v>
      </c>
    </row>
    <row r="287" spans="1:2">
      <c r="A287" s="66" t="s">
        <v>1106</v>
      </c>
      <c r="B287" s="66" t="s">
        <v>3604</v>
      </c>
    </row>
    <row r="288" spans="1:2" ht="60">
      <c r="A288" s="66" t="s">
        <v>3605</v>
      </c>
      <c r="B288" s="66" t="s">
        <v>3606</v>
      </c>
    </row>
    <row r="289" spans="1:2">
      <c r="A289" s="66" t="s">
        <v>3607</v>
      </c>
      <c r="B289" s="66" t="s">
        <v>3608</v>
      </c>
    </row>
    <row r="290" spans="1:2" ht="30">
      <c r="A290" s="66" t="s">
        <v>3609</v>
      </c>
      <c r="B290" s="66" t="s">
        <v>3610</v>
      </c>
    </row>
    <row r="291" spans="1:2" ht="30">
      <c r="A291" s="66" t="s">
        <v>1164</v>
      </c>
      <c r="B291" s="66" t="s">
        <v>3611</v>
      </c>
    </row>
    <row r="292" spans="1:2" ht="30">
      <c r="A292" s="66" t="s">
        <v>1194</v>
      </c>
      <c r="B292" s="66" t="s">
        <v>3612</v>
      </c>
    </row>
    <row r="293" spans="1:2" ht="30">
      <c r="A293" s="66" t="s">
        <v>3613</v>
      </c>
      <c r="B293" s="66" t="s">
        <v>3614</v>
      </c>
    </row>
    <row r="294" spans="1:2" ht="30">
      <c r="A294" s="66" t="s">
        <v>1205</v>
      </c>
      <c r="B294" s="66" t="s">
        <v>3615</v>
      </c>
    </row>
    <row r="295" spans="1:2" ht="30">
      <c r="A295" s="66" t="s">
        <v>1228</v>
      </c>
      <c r="B295" s="66" t="s">
        <v>3616</v>
      </c>
    </row>
    <row r="296" spans="1:2" ht="30">
      <c r="A296" s="66" t="s">
        <v>3617</v>
      </c>
      <c r="B296" s="66" t="s">
        <v>3618</v>
      </c>
    </row>
    <row r="297" spans="1:2" ht="60">
      <c r="A297" s="66" t="s">
        <v>3619</v>
      </c>
      <c r="B297" s="66" t="s">
        <v>3620</v>
      </c>
    </row>
    <row r="298" spans="1:2" ht="45">
      <c r="A298" s="66" t="s">
        <v>3621</v>
      </c>
      <c r="B298" s="66" t="s">
        <v>3622</v>
      </c>
    </row>
    <row r="299" spans="1:2" ht="30">
      <c r="A299" s="66" t="s">
        <v>1256</v>
      </c>
      <c r="B299" s="66" t="s">
        <v>3623</v>
      </c>
    </row>
    <row r="300" spans="1:2">
      <c r="A300" s="66" t="s">
        <v>1261</v>
      </c>
      <c r="B300" s="66" t="s">
        <v>3624</v>
      </c>
    </row>
    <row r="301" spans="1:2" ht="30">
      <c r="A301" s="66" t="s">
        <v>3625</v>
      </c>
      <c r="B301" s="66" t="s">
        <v>3626</v>
      </c>
    </row>
    <row r="302" spans="1:2" ht="30">
      <c r="A302" s="66" t="s">
        <v>1336</v>
      </c>
      <c r="B302" s="66" t="s">
        <v>3627</v>
      </c>
    </row>
    <row r="303" spans="1:2" ht="30">
      <c r="A303" s="66" t="s">
        <v>1340</v>
      </c>
      <c r="B303" s="66" t="s">
        <v>3628</v>
      </c>
    </row>
    <row r="304" spans="1:2" ht="30">
      <c r="A304" s="66" t="s">
        <v>1346</v>
      </c>
      <c r="B304" s="66" t="s">
        <v>3629</v>
      </c>
    </row>
    <row r="305" spans="1:2">
      <c r="A305" s="66" t="s">
        <v>1361</v>
      </c>
      <c r="B305" s="66" t="s">
        <v>3630</v>
      </c>
    </row>
    <row r="306" spans="1:2" ht="30">
      <c r="A306" s="66" t="s">
        <v>1372</v>
      </c>
      <c r="B306" s="66" t="s">
        <v>3631</v>
      </c>
    </row>
    <row r="307" spans="1:2">
      <c r="A307" s="66" t="s">
        <v>1373</v>
      </c>
      <c r="B307" s="66" t="s">
        <v>3632</v>
      </c>
    </row>
    <row r="308" spans="1:2" ht="30">
      <c r="A308" s="66" t="s">
        <v>3633</v>
      </c>
      <c r="B308" s="66" t="s">
        <v>3634</v>
      </c>
    </row>
    <row r="309" spans="1:2" ht="30">
      <c r="A309" s="66" t="s">
        <v>1377</v>
      </c>
      <c r="B309" s="66" t="s">
        <v>3635</v>
      </c>
    </row>
    <row r="310" spans="1:2" ht="30">
      <c r="A310" s="66" t="s">
        <v>3636</v>
      </c>
      <c r="B310" s="66" t="s">
        <v>3637</v>
      </c>
    </row>
    <row r="311" spans="1:2">
      <c r="A311" s="66" t="s">
        <v>1415</v>
      </c>
      <c r="B311" s="66" t="s">
        <v>3638</v>
      </c>
    </row>
    <row r="312" spans="1:2" ht="30">
      <c r="A312" s="66" t="s">
        <v>1420</v>
      </c>
      <c r="B312" s="66" t="s">
        <v>3639</v>
      </c>
    </row>
    <row r="313" spans="1:2">
      <c r="A313" s="66" t="s">
        <v>1426</v>
      </c>
      <c r="B313" s="66" t="s">
        <v>3640</v>
      </c>
    </row>
    <row r="314" spans="1:2" ht="30">
      <c r="A314" s="66" t="s">
        <v>1428</v>
      </c>
      <c r="B314" s="66" t="s">
        <v>3641</v>
      </c>
    </row>
    <row r="315" spans="1:2" ht="60">
      <c r="A315" s="66" t="s">
        <v>1432</v>
      </c>
      <c r="B315" s="66" t="s">
        <v>3642</v>
      </c>
    </row>
    <row r="316" spans="1:2" ht="30">
      <c r="A316" s="66" t="s">
        <v>3643</v>
      </c>
      <c r="B316" s="66" t="s">
        <v>3644</v>
      </c>
    </row>
    <row r="317" spans="1:2" ht="30">
      <c r="A317" s="66" t="s">
        <v>1492</v>
      </c>
      <c r="B317" s="66" t="s">
        <v>3645</v>
      </c>
    </row>
    <row r="318" spans="1:2" ht="30">
      <c r="A318" s="66" t="s">
        <v>3646</v>
      </c>
      <c r="B318" s="66" t="s">
        <v>3647</v>
      </c>
    </row>
    <row r="319" spans="1:2" ht="60">
      <c r="A319" s="66" t="s">
        <v>3648</v>
      </c>
      <c r="B319" s="66" t="s">
        <v>3649</v>
      </c>
    </row>
    <row r="320" spans="1:2" ht="30">
      <c r="A320" s="66" t="s">
        <v>3650</v>
      </c>
      <c r="B320" s="66" t="s">
        <v>3651</v>
      </c>
    </row>
    <row r="321" spans="1:2" ht="30">
      <c r="A321" s="66" t="s">
        <v>1521</v>
      </c>
      <c r="B321" s="66" t="s">
        <v>3652</v>
      </c>
    </row>
    <row r="322" spans="1:2" ht="30">
      <c r="A322" s="66" t="s">
        <v>3653</v>
      </c>
      <c r="B322" s="66" t="s">
        <v>3654</v>
      </c>
    </row>
    <row r="323" spans="1:2" ht="45">
      <c r="A323" s="66" t="s">
        <v>3655</v>
      </c>
      <c r="B323" s="66" t="s">
        <v>3656</v>
      </c>
    </row>
    <row r="324" spans="1:2" ht="30">
      <c r="A324" s="66" t="s">
        <v>1653</v>
      </c>
      <c r="B324" s="66" t="s">
        <v>3657</v>
      </c>
    </row>
    <row r="325" spans="1:2" ht="30">
      <c r="A325" s="66" t="s">
        <v>3658</v>
      </c>
      <c r="B325" s="66" t="s">
        <v>3659</v>
      </c>
    </row>
    <row r="326" spans="1:2" ht="45">
      <c r="A326" s="66" t="s">
        <v>1659</v>
      </c>
      <c r="B326" s="66" t="s">
        <v>3660</v>
      </c>
    </row>
    <row r="327" spans="1:2" ht="30">
      <c r="A327" s="66" t="s">
        <v>1704</v>
      </c>
      <c r="B327" s="66" t="s">
        <v>3661</v>
      </c>
    </row>
    <row r="328" spans="1:2" ht="30">
      <c r="A328" s="66" t="s">
        <v>3662</v>
      </c>
      <c r="B328" s="66" t="s">
        <v>3663</v>
      </c>
    </row>
    <row r="329" spans="1:2" ht="30">
      <c r="A329" s="66" t="s">
        <v>1741</v>
      </c>
      <c r="B329" s="66" t="s">
        <v>3664</v>
      </c>
    </row>
    <row r="330" spans="1:2" ht="30">
      <c r="A330" s="66" t="s">
        <v>3665</v>
      </c>
      <c r="B330" s="66" t="s">
        <v>3666</v>
      </c>
    </row>
    <row r="331" spans="1:2" ht="30">
      <c r="A331" s="66" t="s">
        <v>1764</v>
      </c>
      <c r="B331" s="66" t="s">
        <v>3667</v>
      </c>
    </row>
    <row r="332" spans="1:2" ht="30">
      <c r="A332" s="66" t="s">
        <v>3668</v>
      </c>
      <c r="B332" s="66" t="s">
        <v>3669</v>
      </c>
    </row>
    <row r="333" spans="1:2" ht="30">
      <c r="A333" s="66" t="s">
        <v>3670</v>
      </c>
      <c r="B333" s="66" t="s">
        <v>3671</v>
      </c>
    </row>
    <row r="334" spans="1:2" ht="30">
      <c r="A334" s="66" t="s">
        <v>3672</v>
      </c>
      <c r="B334" s="66" t="s">
        <v>3673</v>
      </c>
    </row>
    <row r="335" spans="1:2" ht="45">
      <c r="A335" s="66" t="s">
        <v>3674</v>
      </c>
      <c r="B335" s="66" t="s">
        <v>3675</v>
      </c>
    </row>
    <row r="336" spans="1:2" ht="30">
      <c r="A336" s="66" t="s">
        <v>3676</v>
      </c>
      <c r="B336" s="66" t="s">
        <v>3677</v>
      </c>
    </row>
    <row r="337" spans="1:2" ht="30">
      <c r="A337" s="66" t="s">
        <v>3678</v>
      </c>
      <c r="B337" s="66" t="s">
        <v>3679</v>
      </c>
    </row>
    <row r="338" spans="1:2" ht="30">
      <c r="A338" s="66" t="s">
        <v>3680</v>
      </c>
      <c r="B338" s="66" t="s">
        <v>3681</v>
      </c>
    </row>
    <row r="339" spans="1:2">
      <c r="A339" s="66" t="s">
        <v>3682</v>
      </c>
      <c r="B339" s="66" t="s">
        <v>3683</v>
      </c>
    </row>
    <row r="340" spans="1:2" ht="30">
      <c r="A340" s="66" t="s">
        <v>3684</v>
      </c>
      <c r="B340" s="66" t="s">
        <v>3685</v>
      </c>
    </row>
    <row r="341" spans="1:2" ht="30">
      <c r="A341" s="66" t="s">
        <v>3686</v>
      </c>
      <c r="B341" s="66" t="s">
        <v>3687</v>
      </c>
    </row>
    <row r="342" spans="1:2">
      <c r="A342" s="66" t="s">
        <v>3688</v>
      </c>
      <c r="B342" s="66" t="s">
        <v>3689</v>
      </c>
    </row>
    <row r="343" spans="1:2" ht="30">
      <c r="A343" s="66" t="s">
        <v>3690</v>
      </c>
      <c r="B343" s="66" t="s">
        <v>3691</v>
      </c>
    </row>
    <row r="344" spans="1:2" ht="30">
      <c r="A344" s="66" t="s">
        <v>1782</v>
      </c>
      <c r="B344" s="66" t="s">
        <v>3692</v>
      </c>
    </row>
    <row r="345" spans="1:2" ht="30">
      <c r="A345" s="66" t="s">
        <v>1790</v>
      </c>
      <c r="B345" s="66" t="s">
        <v>3693</v>
      </c>
    </row>
    <row r="346" spans="1:2" ht="30">
      <c r="A346" s="66" t="s">
        <v>3694</v>
      </c>
      <c r="B346" s="66" t="s">
        <v>3695</v>
      </c>
    </row>
    <row r="347" spans="1:2" ht="30">
      <c r="A347" s="66" t="s">
        <v>1807</v>
      </c>
      <c r="B347" s="66" t="s">
        <v>3696</v>
      </c>
    </row>
    <row r="348" spans="1:2" ht="30">
      <c r="A348" s="66" t="s">
        <v>1822</v>
      </c>
      <c r="B348" s="66" t="s">
        <v>3697</v>
      </c>
    </row>
    <row r="349" spans="1:2" ht="45">
      <c r="A349" s="66" t="s">
        <v>1930</v>
      </c>
      <c r="B349" s="66" t="s">
        <v>3698</v>
      </c>
    </row>
    <row r="350" spans="1:2" ht="30">
      <c r="A350" s="66" t="s">
        <v>3699</v>
      </c>
      <c r="B350" s="66" t="s">
        <v>3700</v>
      </c>
    </row>
    <row r="351" spans="1:2" ht="30">
      <c r="A351" s="66" t="s">
        <v>1963</v>
      </c>
      <c r="B351" s="66" t="s">
        <v>3701</v>
      </c>
    </row>
    <row r="352" spans="1:2" ht="45">
      <c r="A352" s="66" t="s">
        <v>2013</v>
      </c>
      <c r="B352" s="66" t="s">
        <v>3702</v>
      </c>
    </row>
    <row r="353" spans="1:4" ht="45">
      <c r="A353" s="66" t="s">
        <v>2023</v>
      </c>
      <c r="B353" s="66" t="s">
        <v>3703</v>
      </c>
    </row>
    <row r="354" spans="1:4" ht="45">
      <c r="A354" s="66" t="s">
        <v>2033</v>
      </c>
      <c r="B354" s="66" t="s">
        <v>3704</v>
      </c>
    </row>
    <row r="355" spans="1:4" ht="30">
      <c r="A355" s="66" t="s">
        <v>3705</v>
      </c>
      <c r="B355" s="66" t="s">
        <v>3706</v>
      </c>
    </row>
    <row r="356" spans="1:4" ht="30">
      <c r="A356" s="66" t="s">
        <v>3707</v>
      </c>
      <c r="B356" s="66" t="s">
        <v>3708</v>
      </c>
    </row>
    <row r="358" spans="1:4">
      <c r="A358" s="107" t="s">
        <v>3794</v>
      </c>
      <c r="B358" s="107"/>
    </row>
    <row r="360" spans="1:4">
      <c r="A360" s="72" t="s">
        <v>2145</v>
      </c>
      <c r="B360" s="73" t="s">
        <v>2146</v>
      </c>
      <c r="C360" s="73" t="s">
        <v>3710</v>
      </c>
      <c r="D360" s="73" t="s">
        <v>3711</v>
      </c>
    </row>
    <row r="361" spans="1:4">
      <c r="A361" s="66" t="s">
        <v>238</v>
      </c>
      <c r="B361" s="66">
        <v>457</v>
      </c>
      <c r="C361" s="66" t="s">
        <v>92</v>
      </c>
      <c r="D361" s="66">
        <v>1</v>
      </c>
    </row>
    <row r="362" spans="1:4">
      <c r="A362" s="66" t="s">
        <v>238</v>
      </c>
      <c r="B362" s="66">
        <v>200</v>
      </c>
      <c r="C362" s="66" t="s">
        <v>92</v>
      </c>
      <c r="D362" s="66">
        <v>3</v>
      </c>
    </row>
    <row r="363" spans="1:4">
      <c r="A363" s="66" t="s">
        <v>238</v>
      </c>
      <c r="B363" s="66">
        <v>464</v>
      </c>
      <c r="C363" s="66" t="s">
        <v>93</v>
      </c>
      <c r="D363" s="66">
        <v>2</v>
      </c>
    </row>
    <row r="364" spans="1:4">
      <c r="A364" s="66" t="s">
        <v>238</v>
      </c>
      <c r="B364" s="66">
        <v>235</v>
      </c>
      <c r="C364" s="66" t="s">
        <v>93</v>
      </c>
      <c r="D364" s="66">
        <v>4</v>
      </c>
    </row>
    <row r="365" spans="1:4">
      <c r="A365" s="66" t="s">
        <v>279</v>
      </c>
      <c r="B365" s="66">
        <v>118</v>
      </c>
      <c r="C365" s="66" t="s">
        <v>74</v>
      </c>
      <c r="D365" s="66">
        <v>1</v>
      </c>
    </row>
    <row r="366" spans="1:4">
      <c r="A366" s="66" t="s">
        <v>279</v>
      </c>
      <c r="B366" s="66">
        <v>112</v>
      </c>
      <c r="C366" s="66" t="s">
        <v>77</v>
      </c>
      <c r="D366" s="66">
        <v>2</v>
      </c>
    </row>
    <row r="367" spans="1:4">
      <c r="A367" s="66" t="s">
        <v>3713</v>
      </c>
      <c r="B367" s="66">
        <v>94</v>
      </c>
      <c r="C367" s="66" t="s">
        <v>77</v>
      </c>
      <c r="D367" s="66">
        <v>2</v>
      </c>
    </row>
    <row r="368" spans="1:4">
      <c r="A368" s="66" t="s">
        <v>3713</v>
      </c>
      <c r="B368" s="66">
        <v>110</v>
      </c>
      <c r="C368" s="66" t="s">
        <v>74</v>
      </c>
      <c r="D368" s="66">
        <v>1</v>
      </c>
    </row>
    <row r="369" spans="1:4">
      <c r="A369" s="66" t="s">
        <v>3714</v>
      </c>
      <c r="B369" s="66">
        <v>203</v>
      </c>
      <c r="C369" s="66" t="s">
        <v>174</v>
      </c>
      <c r="D369" s="66" t="s">
        <v>3715</v>
      </c>
    </row>
    <row r="370" spans="1:4">
      <c r="A370" s="66" t="s">
        <v>3716</v>
      </c>
      <c r="B370" s="66">
        <v>146</v>
      </c>
      <c r="C370" s="66" t="s">
        <v>336</v>
      </c>
      <c r="D370" s="66">
        <v>1</v>
      </c>
    </row>
    <row r="371" spans="1:4">
      <c r="A371" s="66" t="s">
        <v>3716</v>
      </c>
      <c r="B371" s="66">
        <v>146</v>
      </c>
      <c r="C371" s="66" t="s">
        <v>336</v>
      </c>
      <c r="D371" s="66">
        <v>2</v>
      </c>
    </row>
    <row r="372" spans="1:4">
      <c r="A372" s="66" t="s">
        <v>340</v>
      </c>
      <c r="B372" s="66">
        <v>222</v>
      </c>
      <c r="C372" s="66" t="s">
        <v>74</v>
      </c>
      <c r="D372" s="66">
        <v>1</v>
      </c>
    </row>
    <row r="373" spans="1:4">
      <c r="A373" s="66" t="s">
        <v>340</v>
      </c>
      <c r="B373" s="66">
        <v>143</v>
      </c>
      <c r="C373" s="66" t="s">
        <v>77</v>
      </c>
      <c r="D373" s="66">
        <v>2</v>
      </c>
    </row>
    <row r="374" spans="1:4">
      <c r="A374" s="66" t="s">
        <v>369</v>
      </c>
      <c r="B374" s="66">
        <v>193</v>
      </c>
      <c r="C374" s="66" t="s">
        <v>74</v>
      </c>
      <c r="D374" s="66">
        <v>1</v>
      </c>
    </row>
    <row r="375" spans="1:4">
      <c r="A375" s="66" t="s">
        <v>369</v>
      </c>
      <c r="B375" s="66">
        <v>193</v>
      </c>
      <c r="C375" s="66" t="s">
        <v>77</v>
      </c>
      <c r="D375" s="66">
        <v>2</v>
      </c>
    </row>
    <row r="376" spans="1:4">
      <c r="A376" s="66" t="s">
        <v>3717</v>
      </c>
      <c r="B376" s="66">
        <v>101</v>
      </c>
      <c r="C376" s="66" t="s">
        <v>74</v>
      </c>
      <c r="D376" s="66">
        <v>1</v>
      </c>
    </row>
    <row r="377" spans="1:4">
      <c r="A377" s="66" t="s">
        <v>3717</v>
      </c>
      <c r="B377" s="66">
        <v>113</v>
      </c>
      <c r="C377" s="66" t="s">
        <v>77</v>
      </c>
      <c r="D377" s="66">
        <v>2</v>
      </c>
    </row>
    <row r="378" spans="1:4">
      <c r="A378" s="66" t="s">
        <v>3718</v>
      </c>
      <c r="B378" s="66">
        <v>60</v>
      </c>
      <c r="C378" s="66" t="s">
        <v>174</v>
      </c>
      <c r="D378" s="66" t="s">
        <v>3715</v>
      </c>
    </row>
    <row r="379" spans="1:4">
      <c r="A379" s="66" t="s">
        <v>397</v>
      </c>
      <c r="B379" s="66">
        <v>471</v>
      </c>
      <c r="C379" s="66" t="s">
        <v>3719</v>
      </c>
      <c r="D379" s="66" t="s">
        <v>3720</v>
      </c>
    </row>
    <row r="380" spans="1:4">
      <c r="A380" s="66" t="s">
        <v>397</v>
      </c>
      <c r="B380" s="66">
        <v>476</v>
      </c>
      <c r="C380" s="66" t="s">
        <v>3719</v>
      </c>
      <c r="D380" s="66" t="s">
        <v>3721</v>
      </c>
    </row>
    <row r="381" spans="1:4">
      <c r="A381" s="66" t="s">
        <v>397</v>
      </c>
      <c r="B381" s="66">
        <v>215</v>
      </c>
      <c r="C381" s="66" t="s">
        <v>3722</v>
      </c>
      <c r="D381" s="66" t="s">
        <v>3723</v>
      </c>
    </row>
    <row r="382" spans="1:4">
      <c r="A382" s="66" t="s">
        <v>397</v>
      </c>
      <c r="B382" s="66">
        <v>309</v>
      </c>
      <c r="C382" s="66" t="s">
        <v>3722</v>
      </c>
      <c r="D382" s="66" t="s">
        <v>3724</v>
      </c>
    </row>
    <row r="383" spans="1:4">
      <c r="A383" s="66" t="s">
        <v>397</v>
      </c>
      <c r="B383" s="66">
        <v>382</v>
      </c>
      <c r="C383" s="66" t="s">
        <v>3725</v>
      </c>
      <c r="D383" s="66" t="s">
        <v>3726</v>
      </c>
    </row>
    <row r="384" spans="1:4">
      <c r="A384" s="66" t="s">
        <v>397</v>
      </c>
      <c r="B384" s="66">
        <v>344</v>
      </c>
      <c r="C384" s="66" t="s">
        <v>3725</v>
      </c>
      <c r="D384" s="66" t="s">
        <v>3727</v>
      </c>
    </row>
    <row r="385" spans="1:4">
      <c r="A385" s="66" t="s">
        <v>398</v>
      </c>
      <c r="B385" s="66">
        <v>121</v>
      </c>
      <c r="C385" s="66" t="s">
        <v>74</v>
      </c>
      <c r="D385" s="66">
        <v>1</v>
      </c>
    </row>
    <row r="386" spans="1:4">
      <c r="A386" s="66" t="s">
        <v>398</v>
      </c>
      <c r="B386" s="66">
        <v>124</v>
      </c>
      <c r="C386" s="66" t="s">
        <v>77</v>
      </c>
      <c r="D386" s="66">
        <v>2</v>
      </c>
    </row>
    <row r="387" spans="1:4">
      <c r="A387" s="66" t="s">
        <v>415</v>
      </c>
      <c r="B387" s="66">
        <v>150</v>
      </c>
      <c r="C387" s="66" t="s">
        <v>74</v>
      </c>
      <c r="D387" s="66">
        <v>1</v>
      </c>
    </row>
    <row r="388" spans="1:4">
      <c r="A388" s="66" t="s">
        <v>415</v>
      </c>
      <c r="B388" s="66">
        <v>134</v>
      </c>
      <c r="C388" s="66" t="s">
        <v>77</v>
      </c>
      <c r="D388" s="66">
        <v>2</v>
      </c>
    </row>
    <row r="389" spans="1:4">
      <c r="A389" s="66" t="s">
        <v>423</v>
      </c>
      <c r="B389" s="66">
        <v>215</v>
      </c>
      <c r="C389" s="66" t="s">
        <v>74</v>
      </c>
      <c r="D389" s="66">
        <v>1</v>
      </c>
    </row>
    <row r="390" spans="1:4">
      <c r="A390" s="66" t="s">
        <v>423</v>
      </c>
      <c r="B390" s="66">
        <v>217</v>
      </c>
      <c r="C390" s="66" t="s">
        <v>77</v>
      </c>
      <c r="D390" s="66">
        <v>2</v>
      </c>
    </row>
    <row r="391" spans="1:4">
      <c r="A391" s="66" t="s">
        <v>436</v>
      </c>
      <c r="B391" s="66">
        <v>60</v>
      </c>
      <c r="C391" s="66" t="s">
        <v>95</v>
      </c>
      <c r="D391" s="66" t="s">
        <v>118</v>
      </c>
    </row>
    <row r="392" spans="1:4">
      <c r="A392" s="66" t="s">
        <v>436</v>
      </c>
      <c r="B392" s="66">
        <v>115</v>
      </c>
      <c r="C392" s="66" t="s">
        <v>95</v>
      </c>
      <c r="D392" s="66" t="s">
        <v>3715</v>
      </c>
    </row>
    <row r="393" spans="1:4">
      <c r="A393" s="66" t="s">
        <v>454</v>
      </c>
      <c r="B393" s="66">
        <v>30</v>
      </c>
      <c r="C393" s="66" t="s">
        <v>77</v>
      </c>
      <c r="D393" s="66" t="s">
        <v>118</v>
      </c>
    </row>
    <row r="394" spans="1:4">
      <c r="A394" s="66" t="s">
        <v>454</v>
      </c>
      <c r="B394" s="66">
        <v>122</v>
      </c>
      <c r="C394" s="66" t="s">
        <v>74</v>
      </c>
      <c r="D394" s="66" t="s">
        <v>3715</v>
      </c>
    </row>
    <row r="395" spans="1:4">
      <c r="A395" s="66" t="s">
        <v>3728</v>
      </c>
      <c r="B395" s="66">
        <v>80</v>
      </c>
      <c r="C395" s="66" t="s">
        <v>174</v>
      </c>
      <c r="D395" s="66" t="s">
        <v>3715</v>
      </c>
    </row>
    <row r="396" spans="1:4">
      <c r="A396" s="66" t="s">
        <v>469</v>
      </c>
      <c r="B396" s="66">
        <v>192</v>
      </c>
      <c r="C396" s="66" t="s">
        <v>74</v>
      </c>
      <c r="D396" s="66">
        <v>1</v>
      </c>
    </row>
    <row r="397" spans="1:4">
      <c r="A397" s="66" t="s">
        <v>469</v>
      </c>
      <c r="B397" s="66">
        <v>150</v>
      </c>
      <c r="C397" s="66" t="s">
        <v>77</v>
      </c>
      <c r="D397" s="66">
        <v>2</v>
      </c>
    </row>
    <row r="398" spans="1:4">
      <c r="A398" s="66" t="s">
        <v>3729</v>
      </c>
      <c r="B398" s="66">
        <v>146</v>
      </c>
      <c r="C398" s="66" t="s">
        <v>74</v>
      </c>
      <c r="D398" s="66">
        <v>1</v>
      </c>
    </row>
    <row r="399" spans="1:4">
      <c r="A399" s="66" t="s">
        <v>3729</v>
      </c>
      <c r="B399" s="66">
        <v>146</v>
      </c>
      <c r="C399" s="66" t="s">
        <v>77</v>
      </c>
      <c r="D399" s="66">
        <v>2</v>
      </c>
    </row>
    <row r="400" spans="1:4">
      <c r="A400" s="66" t="s">
        <v>3730</v>
      </c>
      <c r="B400" s="66">
        <v>158</v>
      </c>
      <c r="C400" s="66" t="s">
        <v>74</v>
      </c>
      <c r="D400" s="66">
        <v>1</v>
      </c>
    </row>
    <row r="401" spans="1:4">
      <c r="A401" s="66" t="s">
        <v>3730</v>
      </c>
      <c r="B401" s="66">
        <v>151</v>
      </c>
      <c r="C401" s="66" t="s">
        <v>77</v>
      </c>
      <c r="D401" s="66">
        <v>2</v>
      </c>
    </row>
    <row r="402" spans="1:4">
      <c r="A402" s="66" t="s">
        <v>3731</v>
      </c>
      <c r="B402" s="66">
        <v>93</v>
      </c>
      <c r="C402" s="66"/>
      <c r="D402" s="66" t="s">
        <v>3721</v>
      </c>
    </row>
    <row r="403" spans="1:4">
      <c r="A403" s="66" t="s">
        <v>3731</v>
      </c>
      <c r="B403" s="66">
        <v>147</v>
      </c>
      <c r="C403" s="66"/>
      <c r="D403" s="66" t="s">
        <v>3726</v>
      </c>
    </row>
    <row r="404" spans="1:4">
      <c r="A404" s="66" t="s">
        <v>3732</v>
      </c>
      <c r="B404" s="66">
        <v>148</v>
      </c>
      <c r="C404" s="66" t="s">
        <v>77</v>
      </c>
      <c r="D404" s="66" t="s">
        <v>3726</v>
      </c>
    </row>
    <row r="405" spans="1:4">
      <c r="A405" s="66" t="s">
        <v>3732</v>
      </c>
      <c r="B405" s="66">
        <v>148</v>
      </c>
      <c r="C405" s="66" t="s">
        <v>74</v>
      </c>
      <c r="D405" s="66" t="s">
        <v>3721</v>
      </c>
    </row>
    <row r="406" spans="1:4">
      <c r="A406" s="66" t="s">
        <v>3734</v>
      </c>
      <c r="B406" s="66">
        <v>163</v>
      </c>
      <c r="C406" s="66" t="s">
        <v>77</v>
      </c>
      <c r="D406" s="66">
        <v>2</v>
      </c>
    </row>
    <row r="407" spans="1:4">
      <c r="A407" s="66" t="s">
        <v>3734</v>
      </c>
      <c r="B407" s="66">
        <v>163</v>
      </c>
      <c r="C407" s="66" t="s">
        <v>74</v>
      </c>
      <c r="D407" s="66">
        <v>1</v>
      </c>
    </row>
    <row r="408" spans="1:4">
      <c r="A408" s="66" t="s">
        <v>3735</v>
      </c>
      <c r="B408" s="66">
        <v>123</v>
      </c>
      <c r="C408" s="66" t="s">
        <v>74</v>
      </c>
      <c r="D408" s="66">
        <v>1</v>
      </c>
    </row>
    <row r="409" spans="1:4">
      <c r="A409" s="66" t="s">
        <v>3735</v>
      </c>
      <c r="B409" s="66">
        <v>122</v>
      </c>
      <c r="C409" s="66" t="s">
        <v>77</v>
      </c>
      <c r="D409" s="66">
        <v>2</v>
      </c>
    </row>
    <row r="410" spans="1:4">
      <c r="A410" s="66" t="s">
        <v>3736</v>
      </c>
      <c r="B410" s="66">
        <v>62</v>
      </c>
      <c r="C410" s="66" t="s">
        <v>174</v>
      </c>
      <c r="D410" s="66" t="s">
        <v>3715</v>
      </c>
    </row>
    <row r="411" spans="1:4">
      <c r="A411" s="66" t="s">
        <v>571</v>
      </c>
      <c r="B411" s="66">
        <v>220</v>
      </c>
      <c r="C411" s="66" t="s">
        <v>92</v>
      </c>
      <c r="D411" s="66">
        <v>1</v>
      </c>
    </row>
    <row r="412" spans="1:4">
      <c r="A412" s="66" t="s">
        <v>571</v>
      </c>
      <c r="B412" s="66">
        <v>220</v>
      </c>
      <c r="C412" s="66" t="s">
        <v>93</v>
      </c>
      <c r="D412" s="66">
        <v>2</v>
      </c>
    </row>
    <row r="413" spans="1:4">
      <c r="A413" s="66" t="s">
        <v>3737</v>
      </c>
      <c r="B413" s="66">
        <v>146</v>
      </c>
      <c r="C413" s="66" t="s">
        <v>174</v>
      </c>
      <c r="D413" s="66">
        <v>1</v>
      </c>
    </row>
    <row r="414" spans="1:4">
      <c r="A414" s="66" t="s">
        <v>3738</v>
      </c>
      <c r="B414" s="66">
        <v>106</v>
      </c>
      <c r="C414" s="66" t="s">
        <v>174</v>
      </c>
      <c r="D414" s="66">
        <v>1</v>
      </c>
    </row>
    <row r="415" spans="1:4">
      <c r="A415" s="66" t="s">
        <v>648</v>
      </c>
      <c r="B415" s="66">
        <v>164</v>
      </c>
      <c r="C415" s="66" t="s">
        <v>92</v>
      </c>
      <c r="D415" s="66" t="s">
        <v>3723</v>
      </c>
    </row>
    <row r="416" spans="1:4">
      <c r="A416" s="66" t="s">
        <v>648</v>
      </c>
      <c r="B416" s="66">
        <v>134</v>
      </c>
      <c r="C416" s="66" t="s">
        <v>93</v>
      </c>
      <c r="D416" s="66" t="s">
        <v>3724</v>
      </c>
    </row>
    <row r="417" spans="1:4">
      <c r="A417" s="66" t="s">
        <v>649</v>
      </c>
      <c r="B417" s="66">
        <v>150</v>
      </c>
      <c r="C417" s="66" t="s">
        <v>74</v>
      </c>
      <c r="D417" s="66">
        <v>1</v>
      </c>
    </row>
    <row r="418" spans="1:4">
      <c r="A418" s="66" t="s">
        <v>649</v>
      </c>
      <c r="B418" s="66">
        <v>59</v>
      </c>
      <c r="C418" s="66" t="s">
        <v>77</v>
      </c>
      <c r="D418" s="66">
        <v>2</v>
      </c>
    </row>
    <row r="419" spans="1:4">
      <c r="A419" s="66" t="s">
        <v>3739</v>
      </c>
      <c r="B419" s="66">
        <v>148</v>
      </c>
      <c r="C419" s="66" t="s">
        <v>74</v>
      </c>
      <c r="D419" s="66" t="s">
        <v>3721</v>
      </c>
    </row>
    <row r="420" spans="1:4">
      <c r="A420" s="66" t="s">
        <v>3739</v>
      </c>
      <c r="B420" s="66">
        <v>148</v>
      </c>
      <c r="C420" s="66" t="s">
        <v>77</v>
      </c>
      <c r="D420" s="66" t="s">
        <v>3726</v>
      </c>
    </row>
    <row r="421" spans="1:4">
      <c r="A421" s="66" t="s">
        <v>3740</v>
      </c>
      <c r="B421" s="66">
        <v>463</v>
      </c>
      <c r="C421" s="66" t="s">
        <v>93</v>
      </c>
      <c r="D421" s="66" t="s">
        <v>3724</v>
      </c>
    </row>
    <row r="422" spans="1:4">
      <c r="A422" s="66" t="s">
        <v>3740</v>
      </c>
      <c r="B422" s="66">
        <v>224</v>
      </c>
      <c r="C422" s="66" t="s">
        <v>92</v>
      </c>
      <c r="D422" s="66" t="s">
        <v>3723</v>
      </c>
    </row>
    <row r="423" spans="1:4">
      <c r="A423" s="66" t="s">
        <v>3740</v>
      </c>
      <c r="B423" s="66">
        <v>465</v>
      </c>
      <c r="C423" s="66" t="s">
        <v>93</v>
      </c>
      <c r="D423" s="66" t="s">
        <v>3720</v>
      </c>
    </row>
    <row r="424" spans="1:4">
      <c r="A424" s="66" t="s">
        <v>3741</v>
      </c>
      <c r="B424" s="66">
        <v>143</v>
      </c>
      <c r="C424" s="66" t="s">
        <v>74</v>
      </c>
      <c r="D424" s="66">
        <v>1</v>
      </c>
    </row>
    <row r="425" spans="1:4">
      <c r="A425" s="66" t="s">
        <v>3741</v>
      </c>
      <c r="B425" s="66">
        <v>145</v>
      </c>
      <c r="C425" s="66" t="s">
        <v>77</v>
      </c>
      <c r="D425" s="66">
        <v>2</v>
      </c>
    </row>
    <row r="426" spans="1:4">
      <c r="A426" s="66" t="s">
        <v>779</v>
      </c>
      <c r="B426" s="66">
        <v>69</v>
      </c>
      <c r="C426" s="66" t="s">
        <v>174</v>
      </c>
      <c r="D426" s="66" t="s">
        <v>3715</v>
      </c>
    </row>
    <row r="427" spans="1:4">
      <c r="A427" s="66" t="s">
        <v>817</v>
      </c>
      <c r="B427" s="66">
        <v>110</v>
      </c>
      <c r="C427" s="66" t="s">
        <v>77</v>
      </c>
      <c r="D427" s="66">
        <v>2</v>
      </c>
    </row>
    <row r="428" spans="1:4">
      <c r="A428" s="66" t="s">
        <v>817</v>
      </c>
      <c r="B428" s="66">
        <v>110</v>
      </c>
      <c r="C428" s="66" t="s">
        <v>74</v>
      </c>
      <c r="D428" s="66">
        <v>1</v>
      </c>
    </row>
    <row r="429" spans="1:4">
      <c r="A429" s="66" t="s">
        <v>832</v>
      </c>
      <c r="B429" s="66">
        <v>60</v>
      </c>
      <c r="C429" s="66" t="s">
        <v>174</v>
      </c>
      <c r="D429" s="66" t="s">
        <v>3715</v>
      </c>
    </row>
    <row r="430" spans="1:4">
      <c r="A430" s="66" t="s">
        <v>3742</v>
      </c>
      <c r="B430" s="66">
        <v>217</v>
      </c>
      <c r="C430" s="66" t="s">
        <v>74</v>
      </c>
      <c r="D430" s="66">
        <v>1</v>
      </c>
    </row>
    <row r="431" spans="1:4">
      <c r="A431" s="66" t="s">
        <v>3742</v>
      </c>
      <c r="B431" s="66">
        <v>217</v>
      </c>
      <c r="C431" s="66" t="s">
        <v>77</v>
      </c>
      <c r="D431" s="66">
        <v>2</v>
      </c>
    </row>
    <row r="432" spans="1:4">
      <c r="A432" s="66" t="s">
        <v>858</v>
      </c>
      <c r="B432" s="66">
        <v>79</v>
      </c>
      <c r="C432" s="66" t="s">
        <v>74</v>
      </c>
      <c r="D432" s="66">
        <v>1</v>
      </c>
    </row>
    <row r="433" spans="1:4">
      <c r="A433" s="66" t="s">
        <v>858</v>
      </c>
      <c r="B433" s="66">
        <v>150</v>
      </c>
      <c r="C433" s="66" t="s">
        <v>77</v>
      </c>
      <c r="D433" s="66">
        <v>2</v>
      </c>
    </row>
    <row r="434" spans="1:4">
      <c r="A434" s="66" t="s">
        <v>859</v>
      </c>
      <c r="B434" s="66">
        <v>436</v>
      </c>
      <c r="C434" s="66" t="s">
        <v>92</v>
      </c>
      <c r="D434" s="66">
        <v>1</v>
      </c>
    </row>
    <row r="435" spans="1:4">
      <c r="A435" s="66" t="s">
        <v>859</v>
      </c>
      <c r="B435" s="66">
        <v>436</v>
      </c>
      <c r="C435" s="66" t="s">
        <v>92</v>
      </c>
      <c r="D435" s="66">
        <v>3</v>
      </c>
    </row>
    <row r="436" spans="1:4">
      <c r="A436" s="66" t="s">
        <v>859</v>
      </c>
      <c r="B436" s="66">
        <v>443</v>
      </c>
      <c r="C436" s="66" t="s">
        <v>93</v>
      </c>
      <c r="D436" s="66">
        <v>2</v>
      </c>
    </row>
    <row r="437" spans="1:4">
      <c r="A437" s="66" t="s">
        <v>859</v>
      </c>
      <c r="B437" s="66">
        <v>138</v>
      </c>
      <c r="C437" s="66" t="s">
        <v>191</v>
      </c>
      <c r="D437" s="66">
        <v>5</v>
      </c>
    </row>
    <row r="438" spans="1:4">
      <c r="A438" s="66" t="s">
        <v>876</v>
      </c>
      <c r="B438" s="66">
        <v>413</v>
      </c>
      <c r="C438" s="66" t="s">
        <v>74</v>
      </c>
      <c r="D438" s="66">
        <v>1</v>
      </c>
    </row>
    <row r="439" spans="1:4">
      <c r="A439" s="66" t="s">
        <v>876</v>
      </c>
      <c r="B439" s="66">
        <v>362</v>
      </c>
      <c r="C439" s="66" t="s">
        <v>77</v>
      </c>
      <c r="D439" s="66">
        <v>2</v>
      </c>
    </row>
    <row r="440" spans="1:4">
      <c r="A440" s="66" t="s">
        <v>3743</v>
      </c>
      <c r="B440" s="66">
        <v>146</v>
      </c>
      <c r="C440" s="66" t="s">
        <v>174</v>
      </c>
      <c r="D440" s="66" t="s">
        <v>3726</v>
      </c>
    </row>
    <row r="441" spans="1:4">
      <c r="A441" s="66" t="s">
        <v>3743</v>
      </c>
      <c r="B441" s="66">
        <v>146</v>
      </c>
      <c r="C441" s="66" t="s">
        <v>174</v>
      </c>
      <c r="D441" s="66" t="s">
        <v>3721</v>
      </c>
    </row>
    <row r="442" spans="1:4">
      <c r="A442" s="66" t="s">
        <v>3744</v>
      </c>
      <c r="B442" s="66">
        <v>150.5</v>
      </c>
      <c r="C442" s="66" t="s">
        <v>74</v>
      </c>
      <c r="D442" s="66">
        <v>1</v>
      </c>
    </row>
    <row r="443" spans="1:4">
      <c r="A443" s="66" t="s">
        <v>3744</v>
      </c>
      <c r="B443" s="66">
        <v>150.5</v>
      </c>
      <c r="C443" s="66" t="s">
        <v>77</v>
      </c>
      <c r="D443" s="66">
        <v>2</v>
      </c>
    </row>
    <row r="444" spans="1:4">
      <c r="A444" s="66" t="s">
        <v>933</v>
      </c>
      <c r="B444" s="66">
        <v>213</v>
      </c>
      <c r="C444" s="66" t="s">
        <v>174</v>
      </c>
      <c r="D444" s="66" t="s">
        <v>3715</v>
      </c>
    </row>
    <row r="445" spans="1:4">
      <c r="A445" s="66" t="s">
        <v>934</v>
      </c>
      <c r="B445" s="66">
        <v>162</v>
      </c>
      <c r="C445" s="66" t="s">
        <v>74</v>
      </c>
      <c r="D445" s="66">
        <v>1</v>
      </c>
    </row>
    <row r="446" spans="1:4">
      <c r="A446" s="66" t="s">
        <v>934</v>
      </c>
      <c r="B446" s="66">
        <v>120</v>
      </c>
      <c r="C446" s="66" t="s">
        <v>77</v>
      </c>
      <c r="D446" s="66">
        <v>2</v>
      </c>
    </row>
    <row r="447" spans="1:4">
      <c r="A447" s="66" t="s">
        <v>958</v>
      </c>
      <c r="B447" s="66">
        <v>160</v>
      </c>
      <c r="C447" s="66" t="s">
        <v>3745</v>
      </c>
      <c r="D447" s="66">
        <v>1</v>
      </c>
    </row>
    <row r="448" spans="1:4">
      <c r="A448" s="66" t="s">
        <v>958</v>
      </c>
      <c r="B448" s="66">
        <v>160</v>
      </c>
      <c r="C448" s="66" t="s">
        <v>3745</v>
      </c>
      <c r="D448" s="66" t="s">
        <v>3746</v>
      </c>
    </row>
    <row r="449" spans="1:4">
      <c r="A449" s="66" t="s">
        <v>958</v>
      </c>
      <c r="B449" s="66">
        <v>160</v>
      </c>
      <c r="C449" s="66" t="s">
        <v>77</v>
      </c>
      <c r="D449" s="66">
        <v>2</v>
      </c>
    </row>
    <row r="450" spans="1:4">
      <c r="A450" s="66" t="s">
        <v>972</v>
      </c>
      <c r="B450" s="66">
        <v>86</v>
      </c>
      <c r="C450" s="66" t="s">
        <v>77</v>
      </c>
      <c r="D450" s="66">
        <v>2</v>
      </c>
    </row>
    <row r="451" spans="1:4">
      <c r="A451" s="66" t="s">
        <v>972</v>
      </c>
      <c r="B451" s="66">
        <v>83</v>
      </c>
      <c r="C451" s="66" t="s">
        <v>74</v>
      </c>
      <c r="D451" s="66">
        <v>1</v>
      </c>
    </row>
    <row r="452" spans="1:4">
      <c r="A452" s="66" t="s">
        <v>974</v>
      </c>
      <c r="B452" s="66">
        <v>140</v>
      </c>
      <c r="C452" s="66" t="s">
        <v>74</v>
      </c>
      <c r="D452" s="66">
        <v>1</v>
      </c>
    </row>
    <row r="453" spans="1:4">
      <c r="A453" s="66" t="s">
        <v>974</v>
      </c>
      <c r="B453" s="66">
        <v>145</v>
      </c>
      <c r="C453" s="66" t="s">
        <v>77</v>
      </c>
      <c r="D453" s="66">
        <v>2</v>
      </c>
    </row>
    <row r="454" spans="1:4">
      <c r="A454" s="66" t="s">
        <v>3747</v>
      </c>
      <c r="B454" s="66">
        <v>157</v>
      </c>
      <c r="C454" s="66" t="s">
        <v>74</v>
      </c>
      <c r="D454" s="66">
        <v>1</v>
      </c>
    </row>
    <row r="455" spans="1:4">
      <c r="A455" s="66" t="s">
        <v>3747</v>
      </c>
      <c r="B455" s="66">
        <v>105</v>
      </c>
      <c r="C455" s="66" t="s">
        <v>77</v>
      </c>
      <c r="D455" s="66">
        <v>2</v>
      </c>
    </row>
    <row r="456" spans="1:4">
      <c r="A456" s="66" t="s">
        <v>981</v>
      </c>
      <c r="B456" s="66">
        <v>90</v>
      </c>
      <c r="C456" s="66" t="s">
        <v>174</v>
      </c>
      <c r="D456" s="66">
        <v>1</v>
      </c>
    </row>
    <row r="457" spans="1:4">
      <c r="A457" s="66" t="s">
        <v>3748</v>
      </c>
      <c r="B457" s="66">
        <v>107</v>
      </c>
      <c r="C457" s="66" t="s">
        <v>74</v>
      </c>
      <c r="D457" s="66">
        <v>1</v>
      </c>
    </row>
    <row r="458" spans="1:4">
      <c r="A458" s="66" t="s">
        <v>3748</v>
      </c>
      <c r="B458" s="66">
        <v>137</v>
      </c>
      <c r="C458" s="66" t="s">
        <v>77</v>
      </c>
      <c r="D458" s="66">
        <v>2</v>
      </c>
    </row>
    <row r="459" spans="1:4">
      <c r="A459" s="66" t="s">
        <v>996</v>
      </c>
      <c r="B459" s="66">
        <v>146</v>
      </c>
      <c r="C459" s="66" t="s">
        <v>174</v>
      </c>
      <c r="D459" s="66">
        <v>1</v>
      </c>
    </row>
    <row r="460" spans="1:4">
      <c r="A460" s="66" t="s">
        <v>3749</v>
      </c>
      <c r="B460" s="66">
        <v>90</v>
      </c>
      <c r="C460" s="66" t="s">
        <v>74</v>
      </c>
      <c r="D460" s="66">
        <v>1</v>
      </c>
    </row>
    <row r="461" spans="1:4">
      <c r="A461" s="66" t="s">
        <v>3749</v>
      </c>
      <c r="B461" s="66">
        <v>92</v>
      </c>
      <c r="C461" s="66" t="s">
        <v>77</v>
      </c>
      <c r="D461" s="66">
        <v>2</v>
      </c>
    </row>
    <row r="462" spans="1:4">
      <c r="A462" s="66" t="s">
        <v>1023</v>
      </c>
      <c r="B462" s="66">
        <v>219</v>
      </c>
      <c r="C462" s="66" t="s">
        <v>74</v>
      </c>
      <c r="D462" s="66">
        <v>1</v>
      </c>
    </row>
    <row r="463" spans="1:4">
      <c r="A463" s="66" t="s">
        <v>1023</v>
      </c>
      <c r="B463" s="66">
        <v>240</v>
      </c>
      <c r="C463" s="66" t="s">
        <v>77</v>
      </c>
      <c r="D463" s="66">
        <v>2</v>
      </c>
    </row>
    <row r="464" spans="1:4">
      <c r="A464" s="66" t="s">
        <v>1031</v>
      </c>
      <c r="B464" s="66">
        <v>100</v>
      </c>
      <c r="C464" s="66" t="s">
        <v>3723</v>
      </c>
      <c r="D464" s="66" t="s">
        <v>3750</v>
      </c>
    </row>
    <row r="465" spans="1:4">
      <c r="A465" s="66" t="s">
        <v>1031</v>
      </c>
      <c r="B465" s="66">
        <v>318</v>
      </c>
      <c r="C465" s="66" t="s">
        <v>3720</v>
      </c>
      <c r="D465" s="66">
        <v>1</v>
      </c>
    </row>
    <row r="466" spans="1:4">
      <c r="A466" s="66" t="s">
        <v>1031</v>
      </c>
      <c r="B466" s="66">
        <v>271</v>
      </c>
      <c r="C466" s="66" t="s">
        <v>3724</v>
      </c>
      <c r="D466" s="66">
        <v>2</v>
      </c>
    </row>
    <row r="467" spans="1:4">
      <c r="A467" s="66" t="s">
        <v>1032</v>
      </c>
      <c r="B467" s="66">
        <v>143</v>
      </c>
      <c r="C467" s="66" t="s">
        <v>174</v>
      </c>
      <c r="D467" s="66" t="s">
        <v>3715</v>
      </c>
    </row>
    <row r="468" spans="1:4">
      <c r="A468" s="66" t="s">
        <v>3751</v>
      </c>
      <c r="B468" s="66">
        <v>137</v>
      </c>
      <c r="C468" s="66" t="s">
        <v>74</v>
      </c>
      <c r="D468" s="66">
        <v>1</v>
      </c>
    </row>
    <row r="469" spans="1:4">
      <c r="A469" s="66" t="s">
        <v>3751</v>
      </c>
      <c r="B469" s="66">
        <v>137</v>
      </c>
      <c r="C469" s="66" t="s">
        <v>77</v>
      </c>
      <c r="D469" s="66">
        <v>2</v>
      </c>
    </row>
    <row r="470" spans="1:4">
      <c r="A470" s="66" t="s">
        <v>1035</v>
      </c>
      <c r="B470" s="66">
        <v>110</v>
      </c>
      <c r="C470" s="66" t="s">
        <v>270</v>
      </c>
      <c r="D470" s="66" t="s">
        <v>3715</v>
      </c>
    </row>
    <row r="471" spans="1:4">
      <c r="A471" s="66" t="s">
        <v>1036</v>
      </c>
      <c r="B471" s="66">
        <v>402</v>
      </c>
      <c r="C471" s="66" t="s">
        <v>74</v>
      </c>
      <c r="D471" s="66">
        <v>1</v>
      </c>
    </row>
    <row r="472" spans="1:4">
      <c r="A472" s="66" t="s">
        <v>1036</v>
      </c>
      <c r="B472" s="66">
        <v>424</v>
      </c>
      <c r="C472" s="66" t="s">
        <v>77</v>
      </c>
      <c r="D472" s="66">
        <v>2</v>
      </c>
    </row>
    <row r="473" spans="1:4">
      <c r="A473" s="66" t="s">
        <v>1036</v>
      </c>
      <c r="B473" s="66">
        <v>424</v>
      </c>
      <c r="C473" s="66" t="s">
        <v>77</v>
      </c>
      <c r="D473" s="66">
        <v>4</v>
      </c>
    </row>
    <row r="474" spans="1:4">
      <c r="A474" s="66" t="s">
        <v>1037</v>
      </c>
      <c r="B474" s="66">
        <v>138</v>
      </c>
      <c r="C474" s="66" t="s">
        <v>74</v>
      </c>
      <c r="D474" s="66">
        <v>1</v>
      </c>
    </row>
    <row r="475" spans="1:4">
      <c r="A475" s="66" t="s">
        <v>1037</v>
      </c>
      <c r="B475" s="66">
        <v>138</v>
      </c>
      <c r="C475" s="66" t="s">
        <v>77</v>
      </c>
      <c r="D475" s="66">
        <v>2</v>
      </c>
    </row>
    <row r="476" spans="1:4">
      <c r="A476" s="66" t="s">
        <v>1038</v>
      </c>
      <c r="B476" s="66">
        <v>337</v>
      </c>
      <c r="C476" s="66" t="s">
        <v>77</v>
      </c>
      <c r="D476" s="66">
        <v>2</v>
      </c>
    </row>
    <row r="477" spans="1:4">
      <c r="A477" s="66" t="s">
        <v>1038</v>
      </c>
      <c r="B477" s="66">
        <v>335</v>
      </c>
      <c r="C477" s="66" t="s">
        <v>74</v>
      </c>
      <c r="D477" s="66">
        <v>1</v>
      </c>
    </row>
    <row r="478" spans="1:4">
      <c r="A478" s="66" t="s">
        <v>1047</v>
      </c>
      <c r="B478" s="66">
        <v>245</v>
      </c>
      <c r="C478" s="66" t="s">
        <v>207</v>
      </c>
      <c r="D478" s="66" t="s">
        <v>3723</v>
      </c>
    </row>
    <row r="479" spans="1:4">
      <c r="A479" s="66" t="s">
        <v>1047</v>
      </c>
      <c r="B479" s="66">
        <v>245</v>
      </c>
      <c r="C479" s="66" t="s">
        <v>270</v>
      </c>
      <c r="D479" s="66" t="s">
        <v>3724</v>
      </c>
    </row>
    <row r="480" spans="1:4">
      <c r="A480" s="66" t="s">
        <v>3752</v>
      </c>
      <c r="B480" s="66">
        <v>63</v>
      </c>
      <c r="C480" s="66" t="s">
        <v>174</v>
      </c>
      <c r="D480" s="66" t="s">
        <v>3715</v>
      </c>
    </row>
    <row r="481" spans="1:4">
      <c r="A481" s="66" t="s">
        <v>3753</v>
      </c>
      <c r="B481" s="66">
        <v>146</v>
      </c>
      <c r="C481" s="66" t="s">
        <v>174</v>
      </c>
      <c r="D481" s="66">
        <v>1</v>
      </c>
    </row>
    <row r="482" spans="1:4">
      <c r="A482" s="66" t="s">
        <v>1135</v>
      </c>
      <c r="B482" s="66">
        <v>154</v>
      </c>
      <c r="C482" s="66" t="s">
        <v>74</v>
      </c>
      <c r="D482" s="66">
        <v>1</v>
      </c>
    </row>
    <row r="483" spans="1:4">
      <c r="A483" s="66" t="s">
        <v>1135</v>
      </c>
      <c r="B483" s="66">
        <v>136</v>
      </c>
      <c r="C483" s="66" t="s">
        <v>77</v>
      </c>
      <c r="D483" s="66">
        <v>2</v>
      </c>
    </row>
    <row r="484" spans="1:4">
      <c r="A484" s="66" t="s">
        <v>1136</v>
      </c>
      <c r="B484" s="66">
        <v>70</v>
      </c>
      <c r="C484" s="66" t="s">
        <v>174</v>
      </c>
      <c r="D484" s="66" t="s">
        <v>3715</v>
      </c>
    </row>
    <row r="485" spans="1:4">
      <c r="A485" s="66" t="s">
        <v>3754</v>
      </c>
      <c r="B485" s="66">
        <v>99</v>
      </c>
      <c r="C485" s="66" t="s">
        <v>174</v>
      </c>
      <c r="D485" s="66" t="s">
        <v>3715</v>
      </c>
    </row>
    <row r="486" spans="1:4">
      <c r="A486" s="66" t="s">
        <v>3755</v>
      </c>
      <c r="B486" s="66">
        <v>158</v>
      </c>
      <c r="C486" s="66" t="s">
        <v>74</v>
      </c>
      <c r="D486" s="66">
        <v>1</v>
      </c>
    </row>
    <row r="487" spans="1:4">
      <c r="A487" s="66" t="s">
        <v>3755</v>
      </c>
      <c r="B487" s="66">
        <v>159</v>
      </c>
      <c r="C487" s="66" t="s">
        <v>77</v>
      </c>
      <c r="D487" s="66">
        <v>2</v>
      </c>
    </row>
    <row r="488" spans="1:4">
      <c r="A488" s="66" t="s">
        <v>1186</v>
      </c>
      <c r="B488" s="66">
        <v>96</v>
      </c>
      <c r="C488" s="66" t="s">
        <v>174</v>
      </c>
      <c r="D488" s="66" t="s">
        <v>3715</v>
      </c>
    </row>
    <row r="489" spans="1:4">
      <c r="A489" s="66" t="s">
        <v>1202</v>
      </c>
      <c r="B489" s="66">
        <v>461</v>
      </c>
      <c r="C489" s="66" t="s">
        <v>93</v>
      </c>
      <c r="D489" s="66" t="s">
        <v>3724</v>
      </c>
    </row>
    <row r="490" spans="1:4">
      <c r="A490" s="66" t="s">
        <v>1202</v>
      </c>
      <c r="B490" s="66">
        <v>456</v>
      </c>
      <c r="C490" s="66" t="s">
        <v>93</v>
      </c>
      <c r="D490" s="66" t="s">
        <v>3720</v>
      </c>
    </row>
    <row r="491" spans="1:4">
      <c r="A491" s="66" t="s">
        <v>1202</v>
      </c>
      <c r="B491" s="66">
        <v>480</v>
      </c>
      <c r="C491" s="66" t="s">
        <v>92</v>
      </c>
      <c r="D491" s="66" t="s">
        <v>3723</v>
      </c>
    </row>
    <row r="492" spans="1:4">
      <c r="A492" s="66" t="s">
        <v>1202</v>
      </c>
      <c r="B492" s="66">
        <v>443</v>
      </c>
      <c r="C492" s="66" t="s">
        <v>3720</v>
      </c>
      <c r="D492" s="66">
        <v>7</v>
      </c>
    </row>
    <row r="493" spans="1:4">
      <c r="A493" s="66" t="s">
        <v>1257</v>
      </c>
      <c r="B493" s="66">
        <v>150</v>
      </c>
      <c r="C493" s="66" t="s">
        <v>174</v>
      </c>
      <c r="D493" s="66">
        <v>1</v>
      </c>
    </row>
    <row r="494" spans="1:4">
      <c r="A494" s="66" t="s">
        <v>1257</v>
      </c>
      <c r="B494" s="66">
        <v>150</v>
      </c>
      <c r="C494" s="66" t="s">
        <v>174</v>
      </c>
      <c r="D494" s="66">
        <v>2</v>
      </c>
    </row>
    <row r="495" spans="1:4">
      <c r="A495" s="66" t="s">
        <v>3756</v>
      </c>
      <c r="B495" s="66">
        <v>146</v>
      </c>
      <c r="C495" s="66" t="s">
        <v>174</v>
      </c>
      <c r="D495" s="66">
        <v>1</v>
      </c>
    </row>
    <row r="496" spans="1:4">
      <c r="A496" s="66" t="s">
        <v>1306</v>
      </c>
      <c r="B496" s="66">
        <v>104</v>
      </c>
      <c r="C496" s="66" t="s">
        <v>74</v>
      </c>
      <c r="D496" s="66">
        <v>1</v>
      </c>
    </row>
    <row r="497" spans="1:4">
      <c r="A497" s="66" t="s">
        <v>1306</v>
      </c>
      <c r="B497" s="66">
        <v>117</v>
      </c>
      <c r="C497" s="66" t="s">
        <v>77</v>
      </c>
      <c r="D497" s="66">
        <v>2</v>
      </c>
    </row>
    <row r="498" spans="1:4">
      <c r="A498" s="66" t="s">
        <v>3757</v>
      </c>
      <c r="B498" s="66">
        <v>310</v>
      </c>
      <c r="C498" s="66" t="s">
        <v>174</v>
      </c>
      <c r="D498" s="66">
        <v>1</v>
      </c>
    </row>
    <row r="499" spans="1:4">
      <c r="A499" s="66" t="s">
        <v>3757</v>
      </c>
      <c r="B499" s="66">
        <v>379</v>
      </c>
      <c r="C499" s="66" t="s">
        <v>174</v>
      </c>
      <c r="D499" s="66">
        <v>2</v>
      </c>
    </row>
    <row r="500" spans="1:4">
      <c r="A500" s="66" t="s">
        <v>3757</v>
      </c>
      <c r="B500" s="66">
        <v>379</v>
      </c>
      <c r="C500" s="66" t="s">
        <v>174</v>
      </c>
      <c r="D500" s="66">
        <v>4</v>
      </c>
    </row>
    <row r="501" spans="1:4">
      <c r="A501" s="66" t="s">
        <v>1353</v>
      </c>
      <c r="B501" s="66">
        <v>90</v>
      </c>
      <c r="C501" s="66" t="s">
        <v>174</v>
      </c>
      <c r="D501" s="66">
        <v>1</v>
      </c>
    </row>
    <row r="502" spans="1:4">
      <c r="A502" s="66" t="s">
        <v>3758</v>
      </c>
      <c r="B502" s="66">
        <v>174</v>
      </c>
      <c r="C502" s="66" t="s">
        <v>93</v>
      </c>
      <c r="D502" s="66">
        <v>1</v>
      </c>
    </row>
    <row r="503" spans="1:4">
      <c r="A503" s="66" t="s">
        <v>3758</v>
      </c>
      <c r="B503" s="66">
        <v>144</v>
      </c>
      <c r="C503" s="66" t="s">
        <v>92</v>
      </c>
      <c r="D503" s="66">
        <v>2</v>
      </c>
    </row>
    <row r="504" spans="1:4">
      <c r="A504" s="66" t="s">
        <v>3759</v>
      </c>
      <c r="B504" s="66">
        <v>221</v>
      </c>
      <c r="C504" s="66" t="s">
        <v>74</v>
      </c>
      <c r="D504" s="66">
        <v>1</v>
      </c>
    </row>
    <row r="505" spans="1:4">
      <c r="A505" s="66" t="s">
        <v>3759</v>
      </c>
      <c r="B505" s="66">
        <v>213</v>
      </c>
      <c r="C505" s="66" t="s">
        <v>77</v>
      </c>
      <c r="D505" s="66">
        <v>2</v>
      </c>
    </row>
    <row r="506" spans="1:4">
      <c r="A506" s="66" t="s">
        <v>3760</v>
      </c>
      <c r="B506" s="66">
        <v>184.7</v>
      </c>
      <c r="C506" s="66" t="s">
        <v>174</v>
      </c>
      <c r="D506" s="66">
        <v>1</v>
      </c>
    </row>
    <row r="507" spans="1:4">
      <c r="A507" s="66" t="s">
        <v>3760</v>
      </c>
      <c r="B507" s="66">
        <v>195</v>
      </c>
      <c r="C507" s="66" t="s">
        <v>174</v>
      </c>
      <c r="D507" s="66">
        <v>2</v>
      </c>
    </row>
    <row r="508" spans="1:4">
      <c r="A508" s="66" t="s">
        <v>3760</v>
      </c>
      <c r="B508" s="66">
        <v>131</v>
      </c>
      <c r="C508" s="66" t="s">
        <v>174</v>
      </c>
      <c r="D508" s="66">
        <v>3</v>
      </c>
    </row>
    <row r="509" spans="1:4">
      <c r="A509" s="66" t="s">
        <v>1424</v>
      </c>
      <c r="B509" s="66">
        <v>369</v>
      </c>
      <c r="C509" s="66" t="s">
        <v>207</v>
      </c>
      <c r="D509" s="66">
        <v>2</v>
      </c>
    </row>
    <row r="510" spans="1:4">
      <c r="A510" s="66" t="s">
        <v>1424</v>
      </c>
      <c r="B510" s="66">
        <v>369</v>
      </c>
      <c r="C510" s="66" t="s">
        <v>207</v>
      </c>
      <c r="D510" s="66">
        <v>4</v>
      </c>
    </row>
    <row r="511" spans="1:4">
      <c r="A511" s="66" t="s">
        <v>1424</v>
      </c>
      <c r="B511" s="66">
        <v>434</v>
      </c>
      <c r="C511" s="66" t="s">
        <v>3761</v>
      </c>
      <c r="D511" s="66">
        <v>1</v>
      </c>
    </row>
    <row r="512" spans="1:4">
      <c r="A512" s="66" t="s">
        <v>1424</v>
      </c>
      <c r="B512" s="66">
        <v>195</v>
      </c>
      <c r="C512" s="66" t="s">
        <v>3761</v>
      </c>
      <c r="D512" s="66">
        <v>3</v>
      </c>
    </row>
    <row r="513" spans="1:4">
      <c r="A513" s="66" t="s">
        <v>1435</v>
      </c>
      <c r="B513" s="66">
        <v>81</v>
      </c>
      <c r="C513" s="66" t="s">
        <v>174</v>
      </c>
      <c r="D513" s="66" t="s">
        <v>3715</v>
      </c>
    </row>
    <row r="514" spans="1:4">
      <c r="A514" s="66" t="s">
        <v>1435</v>
      </c>
      <c r="B514" s="66">
        <v>35</v>
      </c>
      <c r="C514" s="66" t="s">
        <v>174</v>
      </c>
      <c r="D514" s="66" t="s">
        <v>118</v>
      </c>
    </row>
    <row r="515" spans="1:4">
      <c r="A515" s="66" t="s">
        <v>3762</v>
      </c>
      <c r="B515" s="66">
        <v>153</v>
      </c>
      <c r="C515" s="66" t="s">
        <v>74</v>
      </c>
      <c r="D515" s="66">
        <v>1</v>
      </c>
    </row>
    <row r="516" spans="1:4">
      <c r="A516" s="66" t="s">
        <v>3762</v>
      </c>
      <c r="B516" s="66">
        <v>199</v>
      </c>
      <c r="C516" s="66" t="s">
        <v>77</v>
      </c>
      <c r="D516" s="66">
        <v>2</v>
      </c>
    </row>
    <row r="517" spans="1:4">
      <c r="A517" s="66" t="s">
        <v>1525</v>
      </c>
      <c r="B517" s="66">
        <v>100</v>
      </c>
      <c r="C517" s="66" t="s">
        <v>74</v>
      </c>
      <c r="D517" s="66" t="s">
        <v>3763</v>
      </c>
    </row>
    <row r="518" spans="1:4">
      <c r="A518" s="66" t="s">
        <v>1525</v>
      </c>
      <c r="B518" s="66">
        <v>116</v>
      </c>
      <c r="C518" s="66" t="s">
        <v>77</v>
      </c>
      <c r="D518" s="66" t="s">
        <v>118</v>
      </c>
    </row>
    <row r="519" spans="1:4">
      <c r="A519" s="66" t="s">
        <v>1608</v>
      </c>
      <c r="B519" s="66">
        <v>148</v>
      </c>
      <c r="C519" s="66" t="s">
        <v>174</v>
      </c>
      <c r="D519" s="66" t="s">
        <v>3715</v>
      </c>
    </row>
    <row r="520" spans="1:4">
      <c r="A520" s="66" t="s">
        <v>1638</v>
      </c>
      <c r="B520" s="66">
        <v>173</v>
      </c>
      <c r="C520" s="66" t="s">
        <v>174</v>
      </c>
      <c r="D520" s="66" t="s">
        <v>3715</v>
      </c>
    </row>
    <row r="521" spans="1:4">
      <c r="A521" s="66" t="s">
        <v>1640</v>
      </c>
      <c r="B521" s="66">
        <v>143</v>
      </c>
      <c r="C521" s="66" t="s">
        <v>74</v>
      </c>
      <c r="D521" s="66">
        <v>1</v>
      </c>
    </row>
    <row r="522" spans="1:4">
      <c r="A522" s="66" t="s">
        <v>1640</v>
      </c>
      <c r="B522" s="66">
        <v>145</v>
      </c>
      <c r="C522" s="66" t="s">
        <v>77</v>
      </c>
      <c r="D522" s="66">
        <v>2</v>
      </c>
    </row>
    <row r="523" spans="1:4">
      <c r="A523" s="66" t="s">
        <v>3764</v>
      </c>
      <c r="B523" s="66">
        <v>153</v>
      </c>
      <c r="C523" s="66" t="s">
        <v>74</v>
      </c>
      <c r="D523" s="66">
        <v>1</v>
      </c>
    </row>
    <row r="524" spans="1:4">
      <c r="A524" s="66" t="s">
        <v>3764</v>
      </c>
      <c r="B524" s="66">
        <v>148</v>
      </c>
      <c r="C524" s="66" t="s">
        <v>77</v>
      </c>
      <c r="D524" s="66">
        <v>2</v>
      </c>
    </row>
    <row r="525" spans="1:4">
      <c r="A525" s="66" t="s">
        <v>3764</v>
      </c>
      <c r="B525" s="66"/>
      <c r="C525" s="66" t="s">
        <v>1641</v>
      </c>
      <c r="D525" s="66">
        <v>2</v>
      </c>
    </row>
    <row r="526" spans="1:4">
      <c r="A526" s="66" t="s">
        <v>1642</v>
      </c>
      <c r="B526" s="66">
        <v>90</v>
      </c>
      <c r="C526" s="66" t="s">
        <v>174</v>
      </c>
      <c r="D526" s="66">
        <v>1</v>
      </c>
    </row>
    <row r="527" spans="1:4">
      <c r="A527" s="66" t="s">
        <v>1643</v>
      </c>
      <c r="B527" s="66">
        <v>138</v>
      </c>
      <c r="C527" s="66" t="s">
        <v>74</v>
      </c>
      <c r="D527" s="66">
        <v>1</v>
      </c>
    </row>
    <row r="528" spans="1:4">
      <c r="A528" s="66" t="s">
        <v>1643</v>
      </c>
      <c r="B528" s="66">
        <v>138</v>
      </c>
      <c r="C528" s="66" t="s">
        <v>77</v>
      </c>
      <c r="D528" s="66">
        <v>2</v>
      </c>
    </row>
    <row r="529" spans="1:4">
      <c r="A529" s="66" t="s">
        <v>1644</v>
      </c>
      <c r="B529" s="66">
        <v>90</v>
      </c>
      <c r="C529" s="66" t="s">
        <v>174</v>
      </c>
      <c r="D529" s="66">
        <v>1</v>
      </c>
    </row>
    <row r="530" spans="1:4">
      <c r="A530" s="66" t="s">
        <v>3765</v>
      </c>
      <c r="B530" s="66">
        <v>139</v>
      </c>
      <c r="C530" s="66" t="s">
        <v>77</v>
      </c>
      <c r="D530" s="66">
        <v>2</v>
      </c>
    </row>
    <row r="531" spans="1:4">
      <c r="A531" s="66" t="s">
        <v>3765</v>
      </c>
      <c r="B531" s="66">
        <v>139</v>
      </c>
      <c r="C531" s="66" t="s">
        <v>74</v>
      </c>
      <c r="D531" s="66">
        <v>1</v>
      </c>
    </row>
    <row r="532" spans="1:4">
      <c r="A532" s="66" t="s">
        <v>3766</v>
      </c>
      <c r="B532" s="66">
        <v>375</v>
      </c>
      <c r="C532" s="66" t="s">
        <v>74</v>
      </c>
      <c r="D532" s="66">
        <v>1</v>
      </c>
    </row>
    <row r="533" spans="1:4">
      <c r="A533" s="66" t="s">
        <v>3766</v>
      </c>
      <c r="B533" s="66">
        <v>403</v>
      </c>
      <c r="C533" s="66" t="s">
        <v>74</v>
      </c>
      <c r="D533" s="66">
        <v>2</v>
      </c>
    </row>
    <row r="534" spans="1:4">
      <c r="A534" s="66" t="s">
        <v>3766</v>
      </c>
      <c r="B534" s="66">
        <v>375</v>
      </c>
      <c r="C534" s="66" t="s">
        <v>77</v>
      </c>
      <c r="D534" s="66">
        <v>3</v>
      </c>
    </row>
    <row r="535" spans="1:4">
      <c r="A535" s="66" t="s">
        <v>1645</v>
      </c>
      <c r="B535" s="66">
        <v>84</v>
      </c>
      <c r="C535" s="66" t="s">
        <v>174</v>
      </c>
      <c r="D535" s="66" t="s">
        <v>3715</v>
      </c>
    </row>
    <row r="536" spans="1:4">
      <c r="A536" s="66" t="s">
        <v>3767</v>
      </c>
      <c r="B536" s="66">
        <v>152</v>
      </c>
      <c r="C536" s="66" t="s">
        <v>174</v>
      </c>
      <c r="D536" s="66" t="s">
        <v>3715</v>
      </c>
    </row>
    <row r="537" spans="1:4">
      <c r="A537" s="66" t="s">
        <v>3767</v>
      </c>
      <c r="B537" s="66">
        <v>112</v>
      </c>
      <c r="C537" s="66" t="s">
        <v>174</v>
      </c>
      <c r="D537" s="66" t="s">
        <v>118</v>
      </c>
    </row>
    <row r="538" spans="1:4">
      <c r="A538" s="66" t="s">
        <v>1646</v>
      </c>
      <c r="B538" s="66">
        <v>110</v>
      </c>
      <c r="C538" s="66" t="s">
        <v>207</v>
      </c>
      <c r="D538" s="66">
        <v>1</v>
      </c>
    </row>
    <row r="539" spans="1:4">
      <c r="A539" s="66" t="s">
        <v>1646</v>
      </c>
      <c r="B539" s="66">
        <v>110</v>
      </c>
      <c r="C539" s="66" t="s">
        <v>270</v>
      </c>
      <c r="D539" s="66">
        <v>2</v>
      </c>
    </row>
    <row r="540" spans="1:4">
      <c r="A540" s="66" t="s">
        <v>1647</v>
      </c>
      <c r="B540" s="66">
        <v>110</v>
      </c>
      <c r="C540" s="66" t="s">
        <v>77</v>
      </c>
      <c r="D540" s="66">
        <v>2</v>
      </c>
    </row>
    <row r="541" spans="1:4">
      <c r="A541" s="66" t="s">
        <v>1647</v>
      </c>
      <c r="B541" s="66">
        <v>110</v>
      </c>
      <c r="C541" s="66" t="s">
        <v>74</v>
      </c>
      <c r="D541" s="66">
        <v>1</v>
      </c>
    </row>
    <row r="542" spans="1:4">
      <c r="A542" s="66" t="s">
        <v>3768</v>
      </c>
      <c r="B542" s="66">
        <v>75</v>
      </c>
      <c r="C542" s="66" t="s">
        <v>74</v>
      </c>
      <c r="D542" s="66">
        <v>1</v>
      </c>
    </row>
    <row r="543" spans="1:4">
      <c r="A543" s="66" t="s">
        <v>3768</v>
      </c>
      <c r="B543" s="66">
        <v>76</v>
      </c>
      <c r="C543" s="66" t="s">
        <v>77</v>
      </c>
      <c r="D543" s="66">
        <v>2</v>
      </c>
    </row>
    <row r="544" spans="1:4">
      <c r="A544" s="66" t="s">
        <v>3769</v>
      </c>
      <c r="B544" s="66">
        <v>148</v>
      </c>
      <c r="C544" s="66" t="s">
        <v>74</v>
      </c>
      <c r="D544" s="66" t="s">
        <v>3715</v>
      </c>
    </row>
    <row r="545" spans="1:4">
      <c r="A545" s="66" t="s">
        <v>3770</v>
      </c>
      <c r="B545" s="66">
        <v>88</v>
      </c>
      <c r="C545" s="66" t="s">
        <v>174</v>
      </c>
      <c r="D545" s="66" t="s">
        <v>3715</v>
      </c>
    </row>
    <row r="546" spans="1:4">
      <c r="A546" s="66" t="s">
        <v>1661</v>
      </c>
      <c r="B546" s="66">
        <v>215</v>
      </c>
      <c r="C546" s="66" t="s">
        <v>174</v>
      </c>
      <c r="D546" s="66">
        <v>1</v>
      </c>
    </row>
    <row r="547" spans="1:4">
      <c r="A547" s="66" t="s">
        <v>1661</v>
      </c>
      <c r="B547" s="66">
        <v>219</v>
      </c>
      <c r="C547" s="66" t="s">
        <v>174</v>
      </c>
      <c r="D547" s="66">
        <v>2</v>
      </c>
    </row>
    <row r="548" spans="1:4">
      <c r="A548" s="66" t="s">
        <v>1671</v>
      </c>
      <c r="B548" s="66">
        <v>163</v>
      </c>
      <c r="C548" s="66" t="s">
        <v>174</v>
      </c>
      <c r="D548" s="66" t="s">
        <v>3763</v>
      </c>
    </row>
    <row r="549" spans="1:4">
      <c r="A549" s="66" t="s">
        <v>1671</v>
      </c>
      <c r="B549" s="66">
        <v>53</v>
      </c>
      <c r="C549" s="66" t="s">
        <v>174</v>
      </c>
      <c r="D549" s="66" t="s">
        <v>118</v>
      </c>
    </row>
    <row r="550" spans="1:4">
      <c r="A550" s="66" t="s">
        <v>3771</v>
      </c>
      <c r="B550" s="66">
        <v>62</v>
      </c>
      <c r="C550" s="66" t="s">
        <v>174</v>
      </c>
      <c r="D550" s="66" t="s">
        <v>3715</v>
      </c>
    </row>
    <row r="551" spans="1:4">
      <c r="A551" s="66" t="s">
        <v>1694</v>
      </c>
      <c r="B551" s="66">
        <v>114</v>
      </c>
      <c r="C551" s="66" t="s">
        <v>174</v>
      </c>
      <c r="D551" s="66">
        <v>1</v>
      </c>
    </row>
    <row r="552" spans="1:4">
      <c r="A552" s="66" t="s">
        <v>1694</v>
      </c>
      <c r="B552" s="66">
        <v>121</v>
      </c>
      <c r="C552" s="66" t="s">
        <v>174</v>
      </c>
      <c r="D552" s="66">
        <v>2</v>
      </c>
    </row>
    <row r="553" spans="1:4">
      <c r="A553" s="66" t="s">
        <v>1695</v>
      </c>
      <c r="B553" s="66">
        <v>275</v>
      </c>
      <c r="C553" s="66" t="s">
        <v>93</v>
      </c>
      <c r="D553" s="66">
        <v>1</v>
      </c>
    </row>
    <row r="554" spans="1:4">
      <c r="A554" s="66" t="s">
        <v>1695</v>
      </c>
      <c r="B554" s="66">
        <v>271</v>
      </c>
      <c r="C554" s="66" t="s">
        <v>92</v>
      </c>
      <c r="D554" s="66">
        <v>2</v>
      </c>
    </row>
    <row r="555" spans="1:4">
      <c r="A555" s="66" t="s">
        <v>1696</v>
      </c>
      <c r="B555" s="66">
        <v>148</v>
      </c>
      <c r="C555" s="66" t="s">
        <v>1697</v>
      </c>
      <c r="D555" s="66" t="s">
        <v>3772</v>
      </c>
    </row>
    <row r="556" spans="1:4">
      <c r="A556" s="66" t="s">
        <v>1696</v>
      </c>
      <c r="B556" s="66">
        <v>232</v>
      </c>
      <c r="C556" s="66" t="s">
        <v>3773</v>
      </c>
      <c r="D556" s="66" t="s">
        <v>3774</v>
      </c>
    </row>
    <row r="557" spans="1:4">
      <c r="A557" s="66" t="s">
        <v>1699</v>
      </c>
      <c r="B557" s="66">
        <v>277</v>
      </c>
      <c r="C557" s="66" t="s">
        <v>93</v>
      </c>
      <c r="D557" s="66" t="s">
        <v>3724</v>
      </c>
    </row>
    <row r="558" spans="1:4">
      <c r="A558" s="66" t="s">
        <v>1699</v>
      </c>
      <c r="B558" s="66">
        <v>418</v>
      </c>
      <c r="C558" s="66" t="s">
        <v>93</v>
      </c>
      <c r="D558" s="66" t="s">
        <v>3720</v>
      </c>
    </row>
    <row r="559" spans="1:4">
      <c r="A559" s="66" t="s">
        <v>1699</v>
      </c>
      <c r="B559" s="66">
        <v>322</v>
      </c>
      <c r="C559" s="66" t="s">
        <v>191</v>
      </c>
      <c r="D559" s="66" t="s">
        <v>3721</v>
      </c>
    </row>
    <row r="560" spans="1:4">
      <c r="A560" s="66" t="s">
        <v>1699</v>
      </c>
      <c r="B560" s="66">
        <v>337</v>
      </c>
      <c r="C560" s="66" t="s">
        <v>191</v>
      </c>
      <c r="D560" s="66" t="s">
        <v>3726</v>
      </c>
    </row>
    <row r="561" spans="1:4">
      <c r="A561" s="66" t="s">
        <v>1699</v>
      </c>
      <c r="B561" s="66">
        <v>280</v>
      </c>
      <c r="C561" s="66" t="s">
        <v>92</v>
      </c>
      <c r="D561" s="66" t="s">
        <v>3723</v>
      </c>
    </row>
    <row r="562" spans="1:4">
      <c r="A562" s="66" t="s">
        <v>1699</v>
      </c>
      <c r="B562" s="66">
        <v>90</v>
      </c>
      <c r="C562" s="66" t="s">
        <v>92</v>
      </c>
      <c r="D562" s="66" t="s">
        <v>3775</v>
      </c>
    </row>
    <row r="563" spans="1:4">
      <c r="A563" s="66" t="s">
        <v>1700</v>
      </c>
      <c r="B563" s="66">
        <v>242</v>
      </c>
      <c r="C563" s="66" t="s">
        <v>74</v>
      </c>
      <c r="D563" s="66">
        <v>1</v>
      </c>
    </row>
    <row r="564" spans="1:4">
      <c r="A564" s="66" t="s">
        <v>1700</v>
      </c>
      <c r="B564" s="66">
        <v>242</v>
      </c>
      <c r="C564" s="66" t="s">
        <v>77</v>
      </c>
      <c r="D564" s="66">
        <v>2</v>
      </c>
    </row>
    <row r="565" spans="1:4">
      <c r="A565" s="66" t="s">
        <v>1710</v>
      </c>
      <c r="B565" s="66">
        <v>485</v>
      </c>
      <c r="C565" s="66" t="s">
        <v>92</v>
      </c>
      <c r="D565" s="66">
        <v>2</v>
      </c>
    </row>
    <row r="566" spans="1:4">
      <c r="A566" s="66" t="s">
        <v>1710</v>
      </c>
      <c r="B566" s="66">
        <v>340</v>
      </c>
      <c r="C566" s="66" t="s">
        <v>184</v>
      </c>
      <c r="D566" s="66">
        <v>5</v>
      </c>
    </row>
    <row r="567" spans="1:4">
      <c r="A567" s="66" t="s">
        <v>1710</v>
      </c>
      <c r="B567" s="66">
        <v>512</v>
      </c>
      <c r="C567" s="66" t="s">
        <v>93</v>
      </c>
      <c r="D567" s="66">
        <v>1</v>
      </c>
    </row>
    <row r="568" spans="1:4">
      <c r="A568" s="66" t="s">
        <v>1710</v>
      </c>
      <c r="B568" s="66">
        <v>394</v>
      </c>
      <c r="C568" s="66" t="s">
        <v>191</v>
      </c>
      <c r="D568" s="66">
        <v>3</v>
      </c>
    </row>
    <row r="569" spans="1:4">
      <c r="A569" s="66" t="s">
        <v>1717</v>
      </c>
      <c r="B569" s="66">
        <v>227</v>
      </c>
      <c r="C569" s="66" t="s">
        <v>92</v>
      </c>
      <c r="D569" s="66">
        <v>1</v>
      </c>
    </row>
    <row r="570" spans="1:4">
      <c r="A570" s="66" t="s">
        <v>1717</v>
      </c>
      <c r="B570" s="66">
        <v>255</v>
      </c>
      <c r="C570" s="66" t="s">
        <v>93</v>
      </c>
      <c r="D570" s="66">
        <v>1</v>
      </c>
    </row>
    <row r="571" spans="1:4">
      <c r="A571" s="66" t="s">
        <v>1717</v>
      </c>
      <c r="B571" s="66">
        <v>389</v>
      </c>
      <c r="C571" s="66" t="s">
        <v>93</v>
      </c>
      <c r="D571" s="66">
        <v>2</v>
      </c>
    </row>
    <row r="572" spans="1:4">
      <c r="A572" s="66" t="s">
        <v>1717</v>
      </c>
      <c r="B572" s="66">
        <v>476</v>
      </c>
      <c r="C572" s="66" t="s">
        <v>191</v>
      </c>
      <c r="D572" s="66">
        <v>3</v>
      </c>
    </row>
    <row r="573" spans="1:4">
      <c r="A573" s="66" t="s">
        <v>1717</v>
      </c>
      <c r="B573" s="66">
        <v>452</v>
      </c>
      <c r="C573" s="66" t="s">
        <v>191</v>
      </c>
      <c r="D573" s="66">
        <v>4</v>
      </c>
    </row>
    <row r="574" spans="1:4">
      <c r="A574" s="66" t="s">
        <v>1717</v>
      </c>
      <c r="B574" s="66">
        <v>406</v>
      </c>
      <c r="C574" s="66" t="s">
        <v>184</v>
      </c>
      <c r="D574" s="66">
        <v>5</v>
      </c>
    </row>
    <row r="575" spans="1:4">
      <c r="A575" s="66" t="s">
        <v>1717</v>
      </c>
      <c r="B575" s="66">
        <v>472</v>
      </c>
      <c r="C575" s="66" t="s">
        <v>184</v>
      </c>
      <c r="D575" s="66">
        <v>6</v>
      </c>
    </row>
    <row r="576" spans="1:4">
      <c r="A576" s="66" t="s">
        <v>1717</v>
      </c>
      <c r="B576" s="66">
        <v>480</v>
      </c>
      <c r="C576" s="66" t="s">
        <v>112</v>
      </c>
      <c r="D576" s="66">
        <v>7</v>
      </c>
    </row>
    <row r="577" spans="1:4">
      <c r="A577" s="66" t="s">
        <v>1717</v>
      </c>
      <c r="B577" s="66">
        <v>427</v>
      </c>
      <c r="C577" s="66" t="s">
        <v>112</v>
      </c>
      <c r="D577" s="66">
        <v>8</v>
      </c>
    </row>
    <row r="578" spans="1:4">
      <c r="A578" s="66" t="s">
        <v>1717</v>
      </c>
      <c r="B578" s="66">
        <v>239</v>
      </c>
      <c r="C578" s="66" t="s">
        <v>335</v>
      </c>
      <c r="D578" s="66">
        <v>9</v>
      </c>
    </row>
    <row r="579" spans="1:4">
      <c r="A579" s="66" t="s">
        <v>1717</v>
      </c>
      <c r="B579" s="66">
        <v>234</v>
      </c>
      <c r="C579" s="66" t="s">
        <v>335</v>
      </c>
      <c r="D579" s="66">
        <v>10</v>
      </c>
    </row>
    <row r="580" spans="1:4">
      <c r="A580" s="66" t="s">
        <v>1719</v>
      </c>
      <c r="B580" s="66">
        <v>146</v>
      </c>
      <c r="C580" s="66" t="s">
        <v>174</v>
      </c>
      <c r="D580" s="66" t="s">
        <v>3721</v>
      </c>
    </row>
    <row r="581" spans="1:4">
      <c r="A581" s="66" t="s">
        <v>1719</v>
      </c>
      <c r="B581" s="66">
        <v>146</v>
      </c>
      <c r="C581" s="66" t="s">
        <v>174</v>
      </c>
      <c r="D581" s="66" t="s">
        <v>3726</v>
      </c>
    </row>
    <row r="582" spans="1:4">
      <c r="A582" s="66" t="s">
        <v>1746</v>
      </c>
      <c r="B582" s="66">
        <v>70</v>
      </c>
      <c r="C582" s="66" t="s">
        <v>270</v>
      </c>
      <c r="D582" s="66" t="s">
        <v>3721</v>
      </c>
    </row>
    <row r="583" spans="1:4">
      <c r="A583" s="66" t="s">
        <v>1746</v>
      </c>
      <c r="B583" s="66">
        <v>50</v>
      </c>
      <c r="C583" s="66"/>
      <c r="D583" s="66" t="s">
        <v>3726</v>
      </c>
    </row>
    <row r="584" spans="1:4">
      <c r="A584" s="66" t="s">
        <v>1752</v>
      </c>
      <c r="B584" s="66">
        <v>493</v>
      </c>
      <c r="C584" s="66" t="s">
        <v>270</v>
      </c>
      <c r="D584" s="66">
        <v>1</v>
      </c>
    </row>
    <row r="585" spans="1:4">
      <c r="A585" s="66" t="s">
        <v>1752</v>
      </c>
      <c r="B585" s="66">
        <v>443</v>
      </c>
      <c r="C585" s="66" t="s">
        <v>207</v>
      </c>
      <c r="D585" s="66">
        <v>2</v>
      </c>
    </row>
    <row r="586" spans="1:4">
      <c r="A586" s="66" t="s">
        <v>3776</v>
      </c>
      <c r="B586" s="66">
        <v>146</v>
      </c>
      <c r="C586" s="66" t="s">
        <v>174</v>
      </c>
      <c r="D586" s="66">
        <v>1</v>
      </c>
    </row>
    <row r="587" spans="1:4">
      <c r="A587" s="66" t="s">
        <v>3777</v>
      </c>
      <c r="B587" s="66">
        <v>415</v>
      </c>
      <c r="C587" s="66" t="s">
        <v>3778</v>
      </c>
      <c r="D587" s="66" t="s">
        <v>3721</v>
      </c>
    </row>
    <row r="588" spans="1:4">
      <c r="A588" s="66" t="s">
        <v>3777</v>
      </c>
      <c r="B588" s="66">
        <v>416</v>
      </c>
      <c r="C588" s="66" t="s">
        <v>3778</v>
      </c>
      <c r="D588" s="66" t="s">
        <v>3726</v>
      </c>
    </row>
    <row r="589" spans="1:4">
      <c r="A589" s="66" t="s">
        <v>3777</v>
      </c>
      <c r="B589" s="66">
        <v>462</v>
      </c>
      <c r="C589" s="66" t="s">
        <v>3723</v>
      </c>
      <c r="D589" s="66" t="s">
        <v>3723</v>
      </c>
    </row>
    <row r="590" spans="1:4">
      <c r="A590" s="66" t="s">
        <v>3777</v>
      </c>
      <c r="B590" s="66">
        <v>456</v>
      </c>
      <c r="C590" s="66" t="s">
        <v>3779</v>
      </c>
      <c r="D590" s="66" t="s">
        <v>3724</v>
      </c>
    </row>
    <row r="591" spans="1:4">
      <c r="A591" s="66" t="s">
        <v>3777</v>
      </c>
      <c r="B591" s="66">
        <v>477</v>
      </c>
      <c r="C591" s="66" t="s">
        <v>3779</v>
      </c>
      <c r="D591" s="66" t="s">
        <v>3720</v>
      </c>
    </row>
    <row r="592" spans="1:4">
      <c r="A592" s="66" t="s">
        <v>3777</v>
      </c>
      <c r="B592" s="66">
        <v>120</v>
      </c>
      <c r="C592" s="66" t="s">
        <v>3723</v>
      </c>
      <c r="D592" s="66">
        <v>4</v>
      </c>
    </row>
    <row r="593" spans="1:4">
      <c r="A593" s="66" t="s">
        <v>3777</v>
      </c>
      <c r="B593" s="66" t="s">
        <v>3780</v>
      </c>
      <c r="C593" s="66" t="s">
        <v>3723</v>
      </c>
      <c r="D593" s="66">
        <v>14</v>
      </c>
    </row>
    <row r="594" spans="1:4">
      <c r="A594" s="66" t="s">
        <v>3781</v>
      </c>
      <c r="B594" s="66">
        <v>146</v>
      </c>
      <c r="C594" s="66" t="s">
        <v>174</v>
      </c>
      <c r="D594" s="66">
        <v>1</v>
      </c>
    </row>
    <row r="595" spans="1:4">
      <c r="A595" s="66" t="s">
        <v>3781</v>
      </c>
      <c r="B595" s="66">
        <v>85</v>
      </c>
      <c r="C595" s="66" t="s">
        <v>174</v>
      </c>
      <c r="D595" s="66">
        <v>2</v>
      </c>
    </row>
    <row r="596" spans="1:4">
      <c r="A596" s="66" t="s">
        <v>3782</v>
      </c>
      <c r="B596" s="66">
        <v>140</v>
      </c>
      <c r="C596" s="66" t="s">
        <v>174</v>
      </c>
      <c r="D596" s="66">
        <v>1</v>
      </c>
    </row>
    <row r="597" spans="1:4">
      <c r="A597" s="66" t="s">
        <v>3782</v>
      </c>
      <c r="B597" s="66">
        <v>140</v>
      </c>
      <c r="C597" s="66" t="s">
        <v>174</v>
      </c>
      <c r="D597" s="66">
        <v>2</v>
      </c>
    </row>
    <row r="598" spans="1:4">
      <c r="A598" s="66" t="s">
        <v>3783</v>
      </c>
      <c r="B598" s="66">
        <v>296</v>
      </c>
      <c r="C598" s="66" t="s">
        <v>184</v>
      </c>
      <c r="D598" s="66" t="s">
        <v>3723</v>
      </c>
    </row>
    <row r="599" spans="1:4">
      <c r="A599" s="66" t="s">
        <v>3783</v>
      </c>
      <c r="B599" s="66">
        <v>471</v>
      </c>
      <c r="C599" s="66" t="s">
        <v>3784</v>
      </c>
      <c r="D599" s="66" t="s">
        <v>3724</v>
      </c>
    </row>
    <row r="600" spans="1:4">
      <c r="A600" s="66" t="s">
        <v>3783</v>
      </c>
      <c r="B600" s="66">
        <v>471</v>
      </c>
      <c r="C600" s="66" t="s">
        <v>3784</v>
      </c>
      <c r="D600" s="66" t="s">
        <v>3720</v>
      </c>
    </row>
    <row r="601" spans="1:4">
      <c r="A601" s="66" t="s">
        <v>3783</v>
      </c>
      <c r="B601" s="66">
        <v>471</v>
      </c>
      <c r="C601" s="66" t="s">
        <v>92</v>
      </c>
      <c r="D601" s="66" t="s">
        <v>3721</v>
      </c>
    </row>
    <row r="602" spans="1:4">
      <c r="A602" s="66" t="s">
        <v>3785</v>
      </c>
      <c r="B602" s="66">
        <v>140</v>
      </c>
      <c r="C602" s="66" t="s">
        <v>174</v>
      </c>
      <c r="D602" s="66">
        <v>1</v>
      </c>
    </row>
    <row r="603" spans="1:4">
      <c r="A603" s="66" t="s">
        <v>3785</v>
      </c>
      <c r="B603" s="66">
        <v>140</v>
      </c>
      <c r="C603" s="66" t="s">
        <v>174</v>
      </c>
      <c r="D603" s="66">
        <v>2</v>
      </c>
    </row>
    <row r="604" spans="1:4">
      <c r="A604" s="66" t="s">
        <v>3786</v>
      </c>
      <c r="B604" s="66">
        <v>186</v>
      </c>
      <c r="C604" s="66" t="s">
        <v>174</v>
      </c>
      <c r="D604" s="66" t="s">
        <v>3715</v>
      </c>
    </row>
    <row r="605" spans="1:4">
      <c r="A605" s="66" t="s">
        <v>3787</v>
      </c>
      <c r="B605" s="66">
        <v>220</v>
      </c>
      <c r="C605" s="66" t="s">
        <v>270</v>
      </c>
      <c r="D605" s="66">
        <v>1</v>
      </c>
    </row>
    <row r="606" spans="1:4">
      <c r="A606" s="66" t="s">
        <v>3788</v>
      </c>
      <c r="B606" s="66">
        <v>118</v>
      </c>
      <c r="C606" s="66" t="s">
        <v>174</v>
      </c>
      <c r="D606" s="66">
        <v>1</v>
      </c>
    </row>
    <row r="607" spans="1:4">
      <c r="A607" s="66" t="s">
        <v>3788</v>
      </c>
      <c r="B607" s="66">
        <v>110</v>
      </c>
      <c r="C607" s="66" t="s">
        <v>174</v>
      </c>
      <c r="D607" s="66">
        <v>2</v>
      </c>
    </row>
    <row r="608" spans="1:4">
      <c r="A608" s="66" t="s">
        <v>3789</v>
      </c>
      <c r="B608" s="66">
        <v>65</v>
      </c>
      <c r="C608" s="66" t="s">
        <v>77</v>
      </c>
      <c r="D608" s="66">
        <v>2</v>
      </c>
    </row>
    <row r="609" spans="1:4">
      <c r="A609" s="66" t="s">
        <v>3789</v>
      </c>
      <c r="B609" s="66">
        <v>93</v>
      </c>
      <c r="C609" s="66" t="s">
        <v>74</v>
      </c>
      <c r="D609" s="66">
        <v>1</v>
      </c>
    </row>
    <row r="610" spans="1:4">
      <c r="A610" s="66" t="s">
        <v>3790</v>
      </c>
      <c r="B610" s="66">
        <v>111</v>
      </c>
      <c r="C610" s="66" t="s">
        <v>174</v>
      </c>
      <c r="D610" s="66">
        <v>1</v>
      </c>
    </row>
    <row r="611" spans="1:4">
      <c r="A611" s="66" t="s">
        <v>3790</v>
      </c>
      <c r="B611" s="66">
        <v>77</v>
      </c>
      <c r="C611" s="66" t="s">
        <v>174</v>
      </c>
      <c r="D611" s="66">
        <v>2</v>
      </c>
    </row>
    <row r="612" spans="1:4">
      <c r="A612" s="66" t="s">
        <v>1817</v>
      </c>
      <c r="B612" s="66">
        <v>140</v>
      </c>
      <c r="C612" s="66" t="s">
        <v>77</v>
      </c>
      <c r="D612" s="66">
        <v>2</v>
      </c>
    </row>
    <row r="613" spans="1:4">
      <c r="A613" s="66" t="s">
        <v>1817</v>
      </c>
      <c r="B613" s="66">
        <v>175</v>
      </c>
      <c r="C613" s="66" t="s">
        <v>74</v>
      </c>
      <c r="D613" s="66">
        <v>1</v>
      </c>
    </row>
    <row r="614" spans="1:4">
      <c r="A614" s="66" t="s">
        <v>1967</v>
      </c>
      <c r="B614" s="66">
        <v>120</v>
      </c>
      <c r="C614" s="66" t="s">
        <v>174</v>
      </c>
      <c r="D614" s="66" t="s">
        <v>3715</v>
      </c>
    </row>
    <row r="615" spans="1:4">
      <c r="A615" s="66" t="s">
        <v>3791</v>
      </c>
      <c r="B615" s="66">
        <v>60</v>
      </c>
      <c r="C615" s="66" t="s">
        <v>174</v>
      </c>
      <c r="D615" s="66" t="s">
        <v>3715</v>
      </c>
    </row>
    <row r="616" spans="1:4">
      <c r="A616" s="66" t="s">
        <v>2000</v>
      </c>
      <c r="B616" s="66">
        <v>455</v>
      </c>
      <c r="C616" s="66" t="s">
        <v>92</v>
      </c>
      <c r="D616" s="66">
        <v>1</v>
      </c>
    </row>
    <row r="617" spans="1:4">
      <c r="A617" s="66" t="s">
        <v>2000</v>
      </c>
      <c r="B617" s="66">
        <v>475</v>
      </c>
      <c r="C617" s="66" t="s">
        <v>207</v>
      </c>
      <c r="D617" s="66">
        <v>1</v>
      </c>
    </row>
    <row r="618" spans="1:4">
      <c r="A618" s="66" t="s">
        <v>2000</v>
      </c>
      <c r="B618" s="66">
        <v>475</v>
      </c>
      <c r="C618" s="66" t="s">
        <v>207</v>
      </c>
      <c r="D618" s="66">
        <v>2</v>
      </c>
    </row>
    <row r="619" spans="1:4">
      <c r="A619" s="66" t="s">
        <v>2000</v>
      </c>
      <c r="B619" s="66">
        <v>329</v>
      </c>
      <c r="C619" s="66" t="s">
        <v>174</v>
      </c>
      <c r="D619" s="66">
        <v>4</v>
      </c>
    </row>
    <row r="620" spans="1:4">
      <c r="A620" s="66" t="s">
        <v>3792</v>
      </c>
      <c r="B620" s="66">
        <v>146</v>
      </c>
      <c r="C620" s="66" t="s">
        <v>174</v>
      </c>
      <c r="D620" s="66" t="s">
        <v>3726</v>
      </c>
    </row>
    <row r="621" spans="1:4">
      <c r="A621" s="66" t="s">
        <v>3792</v>
      </c>
      <c r="B621" s="66">
        <v>146</v>
      </c>
      <c r="C621" s="66" t="s">
        <v>174</v>
      </c>
      <c r="D621" s="66" t="s">
        <v>3721</v>
      </c>
    </row>
    <row r="622" spans="1:4">
      <c r="A622" s="66" t="s">
        <v>2083</v>
      </c>
      <c r="B622" s="66">
        <v>435</v>
      </c>
      <c r="C622" s="66" t="s">
        <v>93</v>
      </c>
      <c r="D622" s="66">
        <v>1</v>
      </c>
    </row>
    <row r="623" spans="1:4">
      <c r="A623" s="66" t="s">
        <v>2083</v>
      </c>
      <c r="B623" s="66">
        <v>354</v>
      </c>
      <c r="C623" s="66" t="s">
        <v>3793</v>
      </c>
      <c r="D623" s="66">
        <v>3</v>
      </c>
    </row>
    <row r="624" spans="1:4">
      <c r="A624" s="66" t="s">
        <v>2083</v>
      </c>
      <c r="B624" s="66">
        <v>356</v>
      </c>
      <c r="C624" s="66" t="s">
        <v>92</v>
      </c>
      <c r="D624" s="66">
        <v>2</v>
      </c>
    </row>
    <row r="625" spans="1:4">
      <c r="A625" s="66" t="s">
        <v>2116</v>
      </c>
      <c r="B625" s="66">
        <v>166</v>
      </c>
      <c r="C625" s="66" t="s">
        <v>74</v>
      </c>
      <c r="D625" s="66">
        <v>1</v>
      </c>
    </row>
    <row r="626" spans="1:4">
      <c r="A626" s="66" t="s">
        <v>2116</v>
      </c>
      <c r="B626" s="66">
        <v>169</v>
      </c>
      <c r="C626" s="66" t="s">
        <v>77</v>
      </c>
      <c r="D626" s="66">
        <v>2</v>
      </c>
    </row>
    <row r="629" spans="1:4">
      <c r="A629" s="107" t="s">
        <v>2601</v>
      </c>
      <c r="B629" s="107"/>
    </row>
    <row r="631" spans="1:4" s="76" customFormat="1">
      <c r="A631" s="74" t="s">
        <v>2145</v>
      </c>
      <c r="B631" s="75" t="s">
        <v>2146</v>
      </c>
    </row>
    <row r="632" spans="1:4" s="76" customFormat="1" ht="105">
      <c r="A632" s="61" t="s">
        <v>107</v>
      </c>
      <c r="B632" s="77" t="s">
        <v>2147</v>
      </c>
    </row>
    <row r="633" spans="1:4" s="76" customFormat="1" ht="30">
      <c r="A633" s="61" t="s">
        <v>111</v>
      </c>
      <c r="B633" s="77" t="s">
        <v>2148</v>
      </c>
    </row>
    <row r="634" spans="1:4" s="76" customFormat="1" ht="30">
      <c r="A634" s="61" t="s">
        <v>2149</v>
      </c>
      <c r="B634" s="77" t="s">
        <v>2150</v>
      </c>
    </row>
    <row r="635" spans="1:4" s="76" customFormat="1" ht="30">
      <c r="A635" s="61" t="s">
        <v>120</v>
      </c>
      <c r="B635" s="77" t="s">
        <v>2151</v>
      </c>
    </row>
    <row r="636" spans="1:4" s="76" customFormat="1">
      <c r="A636" s="62" t="s">
        <v>2152</v>
      </c>
      <c r="B636" s="77" t="s">
        <v>2153</v>
      </c>
    </row>
    <row r="637" spans="1:4" s="76" customFormat="1" ht="30">
      <c r="A637" s="62" t="s">
        <v>141</v>
      </c>
      <c r="B637" s="77" t="s">
        <v>2154</v>
      </c>
    </row>
    <row r="638" spans="1:4" s="76" customFormat="1" ht="30">
      <c r="A638" s="61" t="s">
        <v>2155</v>
      </c>
      <c r="B638" s="77" t="s">
        <v>2156</v>
      </c>
    </row>
    <row r="639" spans="1:4" s="76" customFormat="1">
      <c r="A639" s="62" t="s">
        <v>147</v>
      </c>
      <c r="B639" s="77" t="s">
        <v>2157</v>
      </c>
    </row>
    <row r="640" spans="1:4" s="76" customFormat="1" ht="30">
      <c r="A640" s="61" t="s">
        <v>2158</v>
      </c>
      <c r="B640" s="77" t="s">
        <v>2159</v>
      </c>
    </row>
    <row r="641" spans="1:8" s="76" customFormat="1" ht="135">
      <c r="A641" s="61" t="s">
        <v>166</v>
      </c>
      <c r="B641" s="77" t="s">
        <v>2160</v>
      </c>
    </row>
    <row r="642" spans="1:8" s="76" customFormat="1" ht="30">
      <c r="A642" s="61" t="s">
        <v>2161</v>
      </c>
      <c r="B642" s="77" t="s">
        <v>2162</v>
      </c>
    </row>
    <row r="643" spans="1:8" s="76" customFormat="1" ht="30">
      <c r="A643" s="61" t="s">
        <v>181</v>
      </c>
      <c r="B643" s="77" t="s">
        <v>2163</v>
      </c>
    </row>
    <row r="644" spans="1:8" s="76" customFormat="1" ht="30">
      <c r="A644" s="61" t="s">
        <v>183</v>
      </c>
      <c r="B644" s="77" t="s">
        <v>2164</v>
      </c>
      <c r="H644" s="69"/>
    </row>
    <row r="645" spans="1:8" s="76" customFormat="1">
      <c r="A645" s="61" t="s">
        <v>188</v>
      </c>
      <c r="B645" s="77" t="s">
        <v>2165</v>
      </c>
      <c r="H645" s="69"/>
    </row>
    <row r="646" spans="1:8" s="76" customFormat="1" ht="30">
      <c r="A646" s="61" t="s">
        <v>208</v>
      </c>
      <c r="B646" s="77" t="s">
        <v>2166</v>
      </c>
      <c r="H646" s="69"/>
    </row>
    <row r="647" spans="1:8" s="76" customFormat="1" ht="30">
      <c r="A647" s="61" t="s">
        <v>214</v>
      </c>
      <c r="B647" s="77" t="s">
        <v>2167</v>
      </c>
      <c r="H647" s="69"/>
    </row>
    <row r="648" spans="1:8" s="76" customFormat="1">
      <c r="A648" s="62" t="s">
        <v>2168</v>
      </c>
      <c r="B648" s="77">
        <v>67</v>
      </c>
      <c r="H648" s="69"/>
    </row>
    <row r="649" spans="1:8" s="76" customFormat="1" ht="30">
      <c r="A649" s="61" t="s">
        <v>2169</v>
      </c>
      <c r="B649" s="77" t="s">
        <v>2170</v>
      </c>
      <c r="H649" s="69"/>
    </row>
    <row r="650" spans="1:8" s="76" customFormat="1">
      <c r="A650" s="62" t="s">
        <v>225</v>
      </c>
      <c r="B650" s="77">
        <v>92.7</v>
      </c>
      <c r="H650" s="69"/>
    </row>
    <row r="651" spans="1:8" s="76" customFormat="1" ht="30">
      <c r="A651" s="61" t="s">
        <v>262</v>
      </c>
      <c r="B651" s="77" t="s">
        <v>2171</v>
      </c>
      <c r="H651" s="69"/>
    </row>
    <row r="652" spans="1:8" s="76" customFormat="1" ht="30">
      <c r="A652" s="61" t="s">
        <v>286</v>
      </c>
      <c r="B652" s="77" t="s">
        <v>2172</v>
      </c>
      <c r="H652" s="69"/>
    </row>
    <row r="653" spans="1:8" s="76" customFormat="1">
      <c r="A653" s="62" t="s">
        <v>2173</v>
      </c>
      <c r="B653" s="77" t="s">
        <v>2174</v>
      </c>
      <c r="H653" s="69"/>
    </row>
    <row r="654" spans="1:8" s="76" customFormat="1" ht="30">
      <c r="A654" s="61" t="s">
        <v>2175</v>
      </c>
      <c r="B654" s="77" t="s">
        <v>2176</v>
      </c>
      <c r="H654" s="69"/>
    </row>
    <row r="655" spans="1:8" s="76" customFormat="1" ht="45">
      <c r="A655" s="61" t="s">
        <v>291</v>
      </c>
      <c r="B655" s="77" t="s">
        <v>2177</v>
      </c>
      <c r="H655" s="69"/>
    </row>
    <row r="656" spans="1:8" s="76" customFormat="1" ht="30">
      <c r="A656" s="61" t="s">
        <v>300</v>
      </c>
      <c r="B656" s="77" t="s">
        <v>2178</v>
      </c>
      <c r="H656" s="69"/>
    </row>
    <row r="657" spans="1:8" s="76" customFormat="1" ht="30">
      <c r="A657" s="61" t="s">
        <v>2179</v>
      </c>
      <c r="B657" s="77" t="s">
        <v>2180</v>
      </c>
      <c r="H657" s="69"/>
    </row>
    <row r="658" spans="1:8" s="76" customFormat="1">
      <c r="A658" s="61" t="s">
        <v>306</v>
      </c>
      <c r="B658" s="77" t="s">
        <v>2181</v>
      </c>
      <c r="H658" s="69"/>
    </row>
    <row r="659" spans="1:8" s="76" customFormat="1" ht="30">
      <c r="A659" s="61" t="s">
        <v>307</v>
      </c>
      <c r="B659" s="77" t="s">
        <v>2182</v>
      </c>
      <c r="H659" s="69"/>
    </row>
    <row r="660" spans="1:8" s="76" customFormat="1" ht="30">
      <c r="A660" s="61" t="s">
        <v>308</v>
      </c>
      <c r="B660" s="77" t="s">
        <v>2183</v>
      </c>
      <c r="H660" s="69"/>
    </row>
    <row r="661" spans="1:8" s="76" customFormat="1">
      <c r="A661" s="62" t="s">
        <v>310</v>
      </c>
      <c r="B661" s="77">
        <v>115.4</v>
      </c>
      <c r="H661" s="69"/>
    </row>
    <row r="662" spans="1:8" s="76" customFormat="1" ht="30">
      <c r="A662" s="61" t="s">
        <v>320</v>
      </c>
      <c r="B662" s="77" t="s">
        <v>2184</v>
      </c>
      <c r="H662" s="69"/>
    </row>
    <row r="663" spans="1:8" s="76" customFormat="1" ht="30">
      <c r="A663" s="61" t="s">
        <v>2185</v>
      </c>
      <c r="B663" s="77" t="s">
        <v>2186</v>
      </c>
      <c r="H663" s="69"/>
    </row>
    <row r="664" spans="1:8" s="76" customFormat="1" ht="45">
      <c r="A664" s="63" t="s">
        <v>326</v>
      </c>
      <c r="B664" s="77" t="s">
        <v>2187</v>
      </c>
      <c r="H664" s="69"/>
    </row>
    <row r="665" spans="1:8" s="76" customFormat="1" ht="30">
      <c r="A665" s="62" t="s">
        <v>330</v>
      </c>
      <c r="B665" s="77" t="s">
        <v>2188</v>
      </c>
      <c r="H665" s="69"/>
    </row>
    <row r="666" spans="1:8" s="76" customFormat="1" ht="30">
      <c r="A666" s="61" t="s">
        <v>344</v>
      </c>
      <c r="B666" s="77" t="s">
        <v>2189</v>
      </c>
      <c r="H666" s="69"/>
    </row>
    <row r="667" spans="1:8" s="76" customFormat="1">
      <c r="A667" s="61" t="s">
        <v>2190</v>
      </c>
      <c r="B667" s="77" t="s">
        <v>2191</v>
      </c>
      <c r="H667" s="69"/>
    </row>
    <row r="668" spans="1:8" s="76" customFormat="1">
      <c r="A668" s="61" t="s">
        <v>346</v>
      </c>
      <c r="B668" s="77" t="s">
        <v>2181</v>
      </c>
      <c r="H668" s="69"/>
    </row>
    <row r="669" spans="1:8" s="76" customFormat="1" ht="30">
      <c r="A669" s="61" t="s">
        <v>2192</v>
      </c>
      <c r="B669" s="77" t="s">
        <v>2193</v>
      </c>
      <c r="H669" s="69"/>
    </row>
    <row r="670" spans="1:8" s="76" customFormat="1" ht="30">
      <c r="A670" s="61" t="s">
        <v>354</v>
      </c>
      <c r="B670" s="77" t="s">
        <v>2194</v>
      </c>
      <c r="H670" s="69"/>
    </row>
    <row r="671" spans="1:8" s="76" customFormat="1">
      <c r="A671" s="61" t="s">
        <v>2195</v>
      </c>
      <c r="B671" s="77"/>
      <c r="H671" s="69"/>
    </row>
    <row r="672" spans="1:8" s="76" customFormat="1" ht="30">
      <c r="A672" s="61" t="s">
        <v>373</v>
      </c>
      <c r="B672" s="77" t="s">
        <v>2196</v>
      </c>
      <c r="H672" s="69"/>
    </row>
    <row r="673" spans="1:8" s="76" customFormat="1" ht="30">
      <c r="A673" s="61" t="s">
        <v>2197</v>
      </c>
      <c r="B673" s="77" t="s">
        <v>2198</v>
      </c>
      <c r="H673" s="69"/>
    </row>
    <row r="674" spans="1:8" s="76" customFormat="1" ht="30">
      <c r="A674" s="62" t="s">
        <v>2199</v>
      </c>
      <c r="B674" s="77" t="s">
        <v>2200</v>
      </c>
      <c r="H674" s="69"/>
    </row>
    <row r="675" spans="1:8" s="76" customFormat="1">
      <c r="A675" s="62" t="s">
        <v>407</v>
      </c>
      <c r="B675" s="77">
        <v>74</v>
      </c>
      <c r="H675" s="69"/>
    </row>
    <row r="676" spans="1:8" s="76" customFormat="1" ht="150">
      <c r="A676" s="62" t="s">
        <v>2201</v>
      </c>
      <c r="B676" s="77" t="s">
        <v>2202</v>
      </c>
      <c r="H676" s="69"/>
    </row>
    <row r="677" spans="1:8" s="76" customFormat="1">
      <c r="A677" s="61" t="s">
        <v>418</v>
      </c>
      <c r="B677" s="77" t="s">
        <v>2203</v>
      </c>
      <c r="H677" s="69"/>
    </row>
    <row r="678" spans="1:8" s="76" customFormat="1">
      <c r="A678" s="62" t="s">
        <v>425</v>
      </c>
      <c r="B678" s="77" t="s">
        <v>2204</v>
      </c>
      <c r="H678" s="69"/>
    </row>
    <row r="679" spans="1:8" s="76" customFormat="1" ht="30">
      <c r="A679" s="61" t="s">
        <v>428</v>
      </c>
      <c r="B679" s="77" t="s">
        <v>2205</v>
      </c>
      <c r="H679" s="69"/>
    </row>
    <row r="680" spans="1:8" s="76" customFormat="1" ht="30">
      <c r="A680" s="62" t="s">
        <v>2206</v>
      </c>
      <c r="B680" s="77" t="s">
        <v>2207</v>
      </c>
      <c r="H680" s="69"/>
    </row>
    <row r="681" spans="1:8" s="76" customFormat="1" ht="30">
      <c r="A681" s="62" t="s">
        <v>2208</v>
      </c>
      <c r="B681" s="77" t="s">
        <v>2209</v>
      </c>
      <c r="H681" s="69"/>
    </row>
    <row r="682" spans="1:8" s="76" customFormat="1" ht="30">
      <c r="A682" s="61" t="s">
        <v>2210</v>
      </c>
      <c r="B682" s="77" t="s">
        <v>2211</v>
      </c>
      <c r="H682" s="69"/>
    </row>
    <row r="683" spans="1:8" s="76" customFormat="1" ht="30">
      <c r="A683" s="61" t="s">
        <v>430</v>
      </c>
      <c r="B683" s="77" t="s">
        <v>2212</v>
      </c>
      <c r="H683" s="69"/>
    </row>
    <row r="684" spans="1:8" s="76" customFormat="1">
      <c r="A684" s="61" t="s">
        <v>2213</v>
      </c>
      <c r="B684" s="77" t="s">
        <v>2181</v>
      </c>
      <c r="H684" s="69"/>
    </row>
    <row r="685" spans="1:8" s="76" customFormat="1" ht="30">
      <c r="A685" s="61" t="s">
        <v>2214</v>
      </c>
      <c r="B685" s="77" t="s">
        <v>2215</v>
      </c>
      <c r="H685" s="69"/>
    </row>
    <row r="686" spans="1:8" s="76" customFormat="1">
      <c r="A686" s="61" t="s">
        <v>2216</v>
      </c>
      <c r="B686" s="77" t="s">
        <v>2217</v>
      </c>
      <c r="H686" s="69"/>
    </row>
    <row r="687" spans="1:8" s="76" customFormat="1" ht="30">
      <c r="A687" s="61" t="s">
        <v>467</v>
      </c>
      <c r="B687" s="77" t="s">
        <v>2218</v>
      </c>
      <c r="H687" s="69"/>
    </row>
    <row r="688" spans="1:8" s="76" customFormat="1" ht="30">
      <c r="A688" s="61" t="s">
        <v>472</v>
      </c>
      <c r="B688" s="77" t="s">
        <v>2219</v>
      </c>
      <c r="H688" s="69"/>
    </row>
    <row r="689" spans="1:8" s="76" customFormat="1" ht="45">
      <c r="A689" s="61" t="s">
        <v>475</v>
      </c>
      <c r="B689" s="77" t="s">
        <v>2220</v>
      </c>
      <c r="H689" s="69"/>
    </row>
    <row r="690" spans="1:8" s="76" customFormat="1" ht="30">
      <c r="A690" s="61" t="s">
        <v>482</v>
      </c>
      <c r="B690" s="77" t="s">
        <v>2221</v>
      </c>
      <c r="H690" s="69"/>
    </row>
    <row r="691" spans="1:8" s="76" customFormat="1" ht="30">
      <c r="A691" s="61" t="s">
        <v>485</v>
      </c>
      <c r="B691" s="77" t="s">
        <v>2222</v>
      </c>
      <c r="H691" s="69"/>
    </row>
    <row r="692" spans="1:8" s="76" customFormat="1" ht="30">
      <c r="A692" s="61" t="s">
        <v>491</v>
      </c>
      <c r="B692" s="77" t="s">
        <v>2223</v>
      </c>
      <c r="H692" s="69"/>
    </row>
    <row r="693" spans="1:8" s="76" customFormat="1" ht="30">
      <c r="A693" s="62" t="s">
        <v>2224</v>
      </c>
      <c r="B693" s="77" t="s">
        <v>2225</v>
      </c>
      <c r="H693" s="69"/>
    </row>
    <row r="694" spans="1:8" s="76" customFormat="1">
      <c r="A694" s="61" t="s">
        <v>2226</v>
      </c>
      <c r="B694" s="77" t="s">
        <v>2227</v>
      </c>
      <c r="H694" s="69"/>
    </row>
    <row r="695" spans="1:8" s="76" customFormat="1" ht="30">
      <c r="A695" s="64" t="s">
        <v>2228</v>
      </c>
      <c r="B695" s="77" t="s">
        <v>2229</v>
      </c>
      <c r="H695" s="69"/>
    </row>
    <row r="696" spans="1:8" s="76" customFormat="1" ht="30">
      <c r="A696" s="62" t="s">
        <v>2230</v>
      </c>
      <c r="B696" s="77" t="s">
        <v>2231</v>
      </c>
      <c r="H696" s="69"/>
    </row>
    <row r="697" spans="1:8" s="76" customFormat="1" ht="30">
      <c r="A697" s="61" t="s">
        <v>2232</v>
      </c>
      <c r="B697" s="77" t="s">
        <v>2233</v>
      </c>
      <c r="H697" s="69"/>
    </row>
    <row r="698" spans="1:8" s="76" customFormat="1" ht="30">
      <c r="A698" s="61" t="s">
        <v>524</v>
      </c>
      <c r="B698" s="77" t="s">
        <v>2234</v>
      </c>
      <c r="H698" s="69"/>
    </row>
    <row r="699" spans="1:8" s="76" customFormat="1" ht="30">
      <c r="A699" s="61" t="s">
        <v>525</v>
      </c>
      <c r="B699" s="77" t="s">
        <v>2235</v>
      </c>
      <c r="H699" s="69"/>
    </row>
    <row r="700" spans="1:8" s="76" customFormat="1" ht="30">
      <c r="A700" s="61" t="s">
        <v>2236</v>
      </c>
      <c r="B700" s="77" t="s">
        <v>2237</v>
      </c>
      <c r="H700" s="69"/>
    </row>
    <row r="701" spans="1:8" s="76" customFormat="1" ht="30">
      <c r="A701" s="61" t="s">
        <v>2238</v>
      </c>
      <c r="B701" s="77" t="s">
        <v>2239</v>
      </c>
      <c r="H701" s="69"/>
    </row>
    <row r="702" spans="1:8" s="76" customFormat="1" ht="30">
      <c r="A702" s="61" t="s">
        <v>564</v>
      </c>
      <c r="B702" s="77" t="s">
        <v>2240</v>
      </c>
      <c r="H702" s="69"/>
    </row>
    <row r="703" spans="1:8" s="76" customFormat="1" ht="30">
      <c r="A703" s="61" t="s">
        <v>2241</v>
      </c>
      <c r="B703" s="77" t="s">
        <v>2242</v>
      </c>
      <c r="H703" s="69"/>
    </row>
    <row r="704" spans="1:8" s="76" customFormat="1">
      <c r="A704" s="62" t="s">
        <v>595</v>
      </c>
      <c r="B704" s="77">
        <v>101</v>
      </c>
      <c r="H704" s="69"/>
    </row>
    <row r="705" spans="1:8" s="76" customFormat="1" ht="30">
      <c r="A705" s="62" t="s">
        <v>596</v>
      </c>
      <c r="B705" s="77" t="s">
        <v>2243</v>
      </c>
      <c r="H705" s="69"/>
    </row>
    <row r="706" spans="1:8" s="76" customFormat="1">
      <c r="A706" s="62" t="s">
        <v>2244</v>
      </c>
      <c r="B706" s="77">
        <v>151</v>
      </c>
      <c r="H706" s="69"/>
    </row>
    <row r="707" spans="1:8" s="76" customFormat="1" ht="45">
      <c r="A707" s="61" t="s">
        <v>612</v>
      </c>
      <c r="B707" s="77" t="s">
        <v>2245</v>
      </c>
      <c r="H707" s="69"/>
    </row>
    <row r="708" spans="1:8" s="76" customFormat="1">
      <c r="A708" s="61" t="s">
        <v>613</v>
      </c>
      <c r="B708" s="77" t="s">
        <v>2246</v>
      </c>
      <c r="H708" s="69"/>
    </row>
    <row r="709" spans="1:8" s="76" customFormat="1" ht="30">
      <c r="A709" s="61" t="s">
        <v>2247</v>
      </c>
      <c r="B709" s="77" t="s">
        <v>2248</v>
      </c>
      <c r="H709" s="69"/>
    </row>
    <row r="710" spans="1:8" s="76" customFormat="1" ht="30">
      <c r="A710" s="61" t="s">
        <v>631</v>
      </c>
      <c r="B710" s="77" t="s">
        <v>2249</v>
      </c>
      <c r="H710" s="69"/>
    </row>
    <row r="711" spans="1:8" s="76" customFormat="1" ht="45">
      <c r="A711" s="61" t="s">
        <v>635</v>
      </c>
      <c r="B711" s="77" t="s">
        <v>2250</v>
      </c>
      <c r="H711" s="69"/>
    </row>
    <row r="712" spans="1:8" s="76" customFormat="1" ht="30">
      <c r="A712" s="61" t="s">
        <v>2251</v>
      </c>
      <c r="B712" s="77" t="s">
        <v>2252</v>
      </c>
      <c r="H712" s="69"/>
    </row>
    <row r="713" spans="1:8" s="76" customFormat="1" ht="30">
      <c r="A713" s="61" t="s">
        <v>663</v>
      </c>
      <c r="B713" s="77" t="s">
        <v>2253</v>
      </c>
      <c r="H713" s="69"/>
    </row>
    <row r="714" spans="1:8" s="76" customFormat="1" ht="30">
      <c r="A714" s="62" t="s">
        <v>681</v>
      </c>
      <c r="B714" s="77" t="s">
        <v>2254</v>
      </c>
      <c r="H714" s="69"/>
    </row>
    <row r="715" spans="1:8" s="76" customFormat="1">
      <c r="A715" s="61" t="s">
        <v>693</v>
      </c>
      <c r="B715" s="77" t="s">
        <v>2255</v>
      </c>
      <c r="H715" s="69"/>
    </row>
    <row r="716" spans="1:8" s="76" customFormat="1">
      <c r="A716" s="61" t="s">
        <v>2256</v>
      </c>
      <c r="B716" s="77" t="s">
        <v>2257</v>
      </c>
      <c r="H716" s="69"/>
    </row>
    <row r="717" spans="1:8" s="76" customFormat="1" ht="30">
      <c r="A717" s="65" t="s">
        <v>2258</v>
      </c>
      <c r="B717" s="78" t="s">
        <v>2259</v>
      </c>
      <c r="H717" s="69"/>
    </row>
    <row r="718" spans="1:8" s="76" customFormat="1" ht="30">
      <c r="A718" s="62" t="s">
        <v>2260</v>
      </c>
      <c r="B718" s="77" t="s">
        <v>2261</v>
      </c>
      <c r="H718" s="69"/>
    </row>
    <row r="719" spans="1:8" s="76" customFormat="1">
      <c r="A719" s="62" t="s">
        <v>737</v>
      </c>
      <c r="B719" s="77">
        <v>157</v>
      </c>
      <c r="H719" s="69"/>
    </row>
    <row r="720" spans="1:8" s="76" customFormat="1" ht="30">
      <c r="A720" s="61" t="s">
        <v>2262</v>
      </c>
      <c r="B720" s="77" t="s">
        <v>2263</v>
      </c>
      <c r="H720" s="69"/>
    </row>
    <row r="721" spans="1:8" s="76" customFormat="1">
      <c r="A721" s="61" t="s">
        <v>759</v>
      </c>
      <c r="B721" s="77" t="s">
        <v>2264</v>
      </c>
      <c r="H721" s="69"/>
    </row>
    <row r="722" spans="1:8" s="76" customFormat="1" ht="30">
      <c r="A722" s="62" t="s">
        <v>775</v>
      </c>
      <c r="B722" s="77" t="s">
        <v>2265</v>
      </c>
      <c r="H722" s="69"/>
    </row>
    <row r="723" spans="1:8" s="76" customFormat="1">
      <c r="A723" s="61" t="s">
        <v>781</v>
      </c>
      <c r="B723" s="77" t="s">
        <v>2266</v>
      </c>
      <c r="H723" s="69"/>
    </row>
    <row r="724" spans="1:8" s="76" customFormat="1">
      <c r="A724" s="61" t="s">
        <v>791</v>
      </c>
      <c r="B724" s="77" t="s">
        <v>2267</v>
      </c>
      <c r="H724" s="69"/>
    </row>
    <row r="725" spans="1:8" s="76" customFormat="1" ht="30">
      <c r="A725" s="61" t="s">
        <v>799</v>
      </c>
      <c r="B725" s="77" t="s">
        <v>2268</v>
      </c>
      <c r="H725" s="69"/>
    </row>
    <row r="726" spans="1:8" s="76" customFormat="1" ht="30">
      <c r="A726" s="61" t="s">
        <v>805</v>
      </c>
      <c r="B726" s="77" t="s">
        <v>2269</v>
      </c>
      <c r="H726" s="69"/>
    </row>
    <row r="727" spans="1:8" s="76" customFormat="1" ht="30">
      <c r="A727" s="61" t="s">
        <v>2270</v>
      </c>
      <c r="B727" s="77" t="s">
        <v>2271</v>
      </c>
      <c r="H727" s="69"/>
    </row>
    <row r="728" spans="1:8" s="76" customFormat="1" ht="30">
      <c r="A728" s="61" t="s">
        <v>2272</v>
      </c>
      <c r="B728" s="77" t="s">
        <v>2273</v>
      </c>
      <c r="H728" s="69"/>
    </row>
    <row r="729" spans="1:8" s="76" customFormat="1" ht="45">
      <c r="A729" s="62" t="s">
        <v>855</v>
      </c>
      <c r="B729" s="77" t="s">
        <v>2274</v>
      </c>
      <c r="H729" s="69"/>
    </row>
    <row r="730" spans="1:8" s="76" customFormat="1" ht="30">
      <c r="A730" s="61" t="s">
        <v>856</v>
      </c>
      <c r="B730" s="77" t="s">
        <v>2275</v>
      </c>
      <c r="H730" s="69"/>
    </row>
    <row r="731" spans="1:8" s="76" customFormat="1" ht="30">
      <c r="A731" s="61" t="s">
        <v>2276</v>
      </c>
      <c r="B731" s="77" t="s">
        <v>2277</v>
      </c>
      <c r="H731" s="69"/>
    </row>
    <row r="732" spans="1:8" s="76" customFormat="1">
      <c r="A732" s="61" t="s">
        <v>2278</v>
      </c>
      <c r="B732" s="77" t="s">
        <v>2279</v>
      </c>
      <c r="H732" s="69"/>
    </row>
    <row r="733" spans="1:8" s="76" customFormat="1" ht="60">
      <c r="A733" s="61" t="s">
        <v>875</v>
      </c>
      <c r="B733" s="77" t="s">
        <v>2280</v>
      </c>
      <c r="H733" s="69"/>
    </row>
    <row r="734" spans="1:8" s="76" customFormat="1" ht="30">
      <c r="A734" s="61" t="s">
        <v>2281</v>
      </c>
      <c r="B734" s="77" t="s">
        <v>2282</v>
      </c>
      <c r="H734" s="69"/>
    </row>
    <row r="735" spans="1:8" s="76" customFormat="1" ht="30">
      <c r="A735" s="61" t="s">
        <v>913</v>
      </c>
      <c r="B735" s="77" t="s">
        <v>2283</v>
      </c>
      <c r="H735" s="69"/>
    </row>
    <row r="736" spans="1:8" s="76" customFormat="1">
      <c r="A736" s="61" t="s">
        <v>914</v>
      </c>
      <c r="B736" s="77" t="s">
        <v>2284</v>
      </c>
      <c r="H736" s="69"/>
    </row>
    <row r="737" spans="1:8" s="76" customFormat="1" ht="30">
      <c r="A737" s="61" t="s">
        <v>2285</v>
      </c>
      <c r="B737" s="77" t="s">
        <v>2286</v>
      </c>
      <c r="H737" s="69"/>
    </row>
    <row r="738" spans="1:8" s="76" customFormat="1">
      <c r="A738" s="61" t="s">
        <v>917</v>
      </c>
      <c r="B738" s="77" t="s">
        <v>2287</v>
      </c>
      <c r="H738" s="69"/>
    </row>
    <row r="739" spans="1:8" s="76" customFormat="1" ht="30">
      <c r="A739" s="61" t="s">
        <v>2288</v>
      </c>
      <c r="B739" s="77" t="s">
        <v>2289</v>
      </c>
      <c r="H739" s="69"/>
    </row>
    <row r="740" spans="1:8" s="76" customFormat="1" ht="30">
      <c r="A740" s="61" t="s">
        <v>923</v>
      </c>
      <c r="B740" s="77" t="s">
        <v>2290</v>
      </c>
      <c r="H740" s="69"/>
    </row>
    <row r="741" spans="1:8" s="76" customFormat="1">
      <c r="A741" s="61" t="s">
        <v>950</v>
      </c>
      <c r="B741" s="77" t="s">
        <v>2291</v>
      </c>
      <c r="H741" s="69"/>
    </row>
    <row r="742" spans="1:8" s="76" customFormat="1" ht="30">
      <c r="A742" s="61" t="s">
        <v>959</v>
      </c>
      <c r="B742" s="77" t="s">
        <v>2292</v>
      </c>
      <c r="H742" s="69"/>
    </row>
    <row r="743" spans="1:8" s="76" customFormat="1">
      <c r="A743" s="62" t="s">
        <v>2293</v>
      </c>
      <c r="B743" s="77">
        <v>91</v>
      </c>
      <c r="H743" s="69"/>
    </row>
    <row r="744" spans="1:8" s="76" customFormat="1" ht="30">
      <c r="A744" s="61" t="s">
        <v>962</v>
      </c>
      <c r="B744" s="77" t="s">
        <v>2294</v>
      </c>
      <c r="H744" s="69"/>
    </row>
    <row r="745" spans="1:8" s="76" customFormat="1" ht="30">
      <c r="A745" s="61" t="s">
        <v>965</v>
      </c>
      <c r="B745" s="77" t="s">
        <v>2295</v>
      </c>
      <c r="H745" s="69"/>
    </row>
    <row r="746" spans="1:8" s="76" customFormat="1">
      <c r="A746" s="61" t="s">
        <v>2296</v>
      </c>
      <c r="B746" s="77" t="s">
        <v>2297</v>
      </c>
      <c r="H746" s="69"/>
    </row>
    <row r="747" spans="1:8" s="76" customFormat="1" ht="30">
      <c r="A747" s="61" t="s">
        <v>978</v>
      </c>
      <c r="B747" s="77" t="s">
        <v>2298</v>
      </c>
      <c r="H747" s="69"/>
    </row>
    <row r="748" spans="1:8" s="76" customFormat="1" ht="30">
      <c r="A748" s="61" t="s">
        <v>2299</v>
      </c>
      <c r="B748" s="77" t="s">
        <v>2300</v>
      </c>
      <c r="H748" s="69"/>
    </row>
    <row r="749" spans="1:8" s="76" customFormat="1" ht="30">
      <c r="A749" s="61" t="s">
        <v>982</v>
      </c>
      <c r="B749" s="77" t="s">
        <v>2301</v>
      </c>
      <c r="H749" s="69"/>
    </row>
    <row r="750" spans="1:8" s="76" customFormat="1" ht="30">
      <c r="A750" s="61" t="s">
        <v>983</v>
      </c>
      <c r="B750" s="77" t="s">
        <v>2302</v>
      </c>
      <c r="H750" s="69"/>
    </row>
    <row r="751" spans="1:8" s="76" customFormat="1">
      <c r="A751" s="62" t="s">
        <v>984</v>
      </c>
      <c r="B751" s="77" t="s">
        <v>2303</v>
      </c>
      <c r="H751" s="69"/>
    </row>
    <row r="752" spans="1:8" s="76" customFormat="1">
      <c r="A752" s="62" t="s">
        <v>987</v>
      </c>
      <c r="B752" s="77">
        <v>100</v>
      </c>
      <c r="H752" s="69"/>
    </row>
    <row r="753" spans="1:8" s="76" customFormat="1" ht="30">
      <c r="A753" s="61" t="s">
        <v>2304</v>
      </c>
      <c r="B753" s="77" t="s">
        <v>2305</v>
      </c>
      <c r="H753" s="69"/>
    </row>
    <row r="754" spans="1:8" s="76" customFormat="1">
      <c r="A754" s="61" t="s">
        <v>2306</v>
      </c>
      <c r="B754" s="77" t="s">
        <v>2307</v>
      </c>
      <c r="H754" s="69"/>
    </row>
    <row r="755" spans="1:8" s="76" customFormat="1" ht="30">
      <c r="A755" s="62" t="s">
        <v>994</v>
      </c>
      <c r="B755" s="77" t="s">
        <v>2308</v>
      </c>
      <c r="H755" s="69"/>
    </row>
    <row r="756" spans="1:8" s="76" customFormat="1" ht="30">
      <c r="A756" s="61" t="s">
        <v>999</v>
      </c>
      <c r="B756" s="77" t="s">
        <v>2309</v>
      </c>
      <c r="H756" s="69"/>
    </row>
    <row r="757" spans="1:8" s="76" customFormat="1">
      <c r="A757" s="62" t="s">
        <v>2310</v>
      </c>
      <c r="B757" s="77">
        <v>96</v>
      </c>
      <c r="H757" s="69"/>
    </row>
    <row r="758" spans="1:8" s="76" customFormat="1" ht="30">
      <c r="A758" s="61" t="s">
        <v>2311</v>
      </c>
      <c r="B758" s="77" t="s">
        <v>2312</v>
      </c>
      <c r="H758" s="69"/>
    </row>
    <row r="759" spans="1:8" s="76" customFormat="1">
      <c r="A759" s="61" t="s">
        <v>1001</v>
      </c>
      <c r="B759" s="77" t="s">
        <v>2313</v>
      </c>
      <c r="H759" s="69"/>
    </row>
    <row r="760" spans="1:8" s="76" customFormat="1" ht="60">
      <c r="A760" s="61" t="s">
        <v>2314</v>
      </c>
      <c r="B760" s="77" t="s">
        <v>2315</v>
      </c>
      <c r="H760" s="69"/>
    </row>
    <row r="761" spans="1:8" s="76" customFormat="1" ht="30">
      <c r="A761" s="62" t="s">
        <v>1003</v>
      </c>
      <c r="B761" s="77" t="s">
        <v>2316</v>
      </c>
      <c r="H761" s="69"/>
    </row>
    <row r="762" spans="1:8" s="76" customFormat="1" ht="30">
      <c r="A762" s="61" t="s">
        <v>2317</v>
      </c>
      <c r="B762" s="77" t="s">
        <v>2318</v>
      </c>
      <c r="H762" s="69"/>
    </row>
    <row r="763" spans="1:8" s="76" customFormat="1" ht="30">
      <c r="A763" s="61" t="s">
        <v>1006</v>
      </c>
      <c r="B763" s="77" t="s">
        <v>2319</v>
      </c>
      <c r="H763" s="69"/>
    </row>
    <row r="764" spans="1:8" s="76" customFormat="1" ht="30">
      <c r="A764" s="61" t="s">
        <v>1013</v>
      </c>
      <c r="B764" s="77" t="s">
        <v>2320</v>
      </c>
      <c r="H764" s="69"/>
    </row>
    <row r="765" spans="1:8" s="76" customFormat="1" ht="30">
      <c r="A765" s="61" t="s">
        <v>1015</v>
      </c>
      <c r="B765" s="77" t="s">
        <v>2321</v>
      </c>
      <c r="H765" s="69"/>
    </row>
    <row r="766" spans="1:8" s="76" customFormat="1" ht="30">
      <c r="A766" s="62" t="s">
        <v>1018</v>
      </c>
      <c r="B766" s="77" t="s">
        <v>2322</v>
      </c>
      <c r="H766" s="69"/>
    </row>
    <row r="767" spans="1:8" s="76" customFormat="1" ht="30">
      <c r="A767" s="62" t="s">
        <v>2323</v>
      </c>
      <c r="B767" s="77" t="s">
        <v>2324</v>
      </c>
      <c r="H767" s="69"/>
    </row>
    <row r="768" spans="1:8" s="76" customFormat="1" ht="30">
      <c r="A768" s="61" t="s">
        <v>1028</v>
      </c>
      <c r="B768" s="77" t="s">
        <v>2325</v>
      </c>
      <c r="H768" s="69"/>
    </row>
    <row r="769" spans="1:8" s="76" customFormat="1">
      <c r="A769" s="61" t="s">
        <v>2326</v>
      </c>
      <c r="B769" s="77" t="s">
        <v>2327</v>
      </c>
      <c r="H769" s="69"/>
    </row>
    <row r="770" spans="1:8" s="76" customFormat="1" ht="30">
      <c r="A770" s="61" t="s">
        <v>2328</v>
      </c>
      <c r="B770" s="77" t="s">
        <v>2329</v>
      </c>
      <c r="H770" s="69"/>
    </row>
    <row r="771" spans="1:8" s="76" customFormat="1">
      <c r="A771" s="61" t="s">
        <v>2330</v>
      </c>
      <c r="B771" s="77" t="s">
        <v>2331</v>
      </c>
      <c r="H771" s="69"/>
    </row>
    <row r="772" spans="1:8" s="76" customFormat="1" ht="45">
      <c r="A772" s="61" t="s">
        <v>1044</v>
      </c>
      <c r="B772" s="77" t="s">
        <v>2332</v>
      </c>
      <c r="H772" s="69"/>
    </row>
    <row r="773" spans="1:8" s="76" customFormat="1">
      <c r="A773" s="62" t="s">
        <v>1052</v>
      </c>
      <c r="B773" s="77">
        <v>90</v>
      </c>
      <c r="H773" s="69"/>
    </row>
    <row r="774" spans="1:8" s="76" customFormat="1">
      <c r="A774" s="61" t="s">
        <v>2333</v>
      </c>
      <c r="B774" s="77" t="s">
        <v>2334</v>
      </c>
      <c r="H774" s="69"/>
    </row>
    <row r="775" spans="1:8" s="76" customFormat="1">
      <c r="A775" s="61" t="s">
        <v>1056</v>
      </c>
      <c r="B775" s="77" t="s">
        <v>2335</v>
      </c>
      <c r="H775" s="69"/>
    </row>
    <row r="776" spans="1:8" s="76" customFormat="1" ht="30">
      <c r="A776" s="62" t="s">
        <v>2336</v>
      </c>
      <c r="B776" s="77" t="s">
        <v>2337</v>
      </c>
      <c r="H776" s="69"/>
    </row>
    <row r="777" spans="1:8" s="76" customFormat="1">
      <c r="A777" s="62" t="s">
        <v>2338</v>
      </c>
      <c r="B777" s="77">
        <v>80</v>
      </c>
      <c r="H777" s="69"/>
    </row>
    <row r="778" spans="1:8" s="76" customFormat="1">
      <c r="A778" s="61" t="s">
        <v>1073</v>
      </c>
      <c r="B778" s="77" t="s">
        <v>2339</v>
      </c>
      <c r="H778" s="69"/>
    </row>
    <row r="779" spans="1:8" s="76" customFormat="1" ht="45">
      <c r="A779" s="61" t="s">
        <v>1074</v>
      </c>
      <c r="B779" s="77" t="s">
        <v>2340</v>
      </c>
      <c r="H779" s="69"/>
    </row>
    <row r="780" spans="1:8" s="76" customFormat="1">
      <c r="A780" s="62" t="s">
        <v>1075</v>
      </c>
      <c r="B780" s="77">
        <v>118</v>
      </c>
      <c r="H780" s="69"/>
    </row>
    <row r="781" spans="1:8" s="76" customFormat="1" ht="30">
      <c r="A781" s="62" t="s">
        <v>1081</v>
      </c>
      <c r="B781" s="77" t="s">
        <v>2341</v>
      </c>
      <c r="H781" s="69"/>
    </row>
    <row r="782" spans="1:8" s="76" customFormat="1">
      <c r="A782" s="62" t="s">
        <v>2342</v>
      </c>
      <c r="B782" s="77">
        <v>92</v>
      </c>
      <c r="H782" s="69"/>
    </row>
    <row r="783" spans="1:8" s="76" customFormat="1" ht="30">
      <c r="A783" s="61" t="s">
        <v>1099</v>
      </c>
      <c r="B783" s="77" t="s">
        <v>2343</v>
      </c>
      <c r="H783" s="69"/>
    </row>
    <row r="784" spans="1:8" s="76" customFormat="1">
      <c r="A784" s="61" t="s">
        <v>1107</v>
      </c>
      <c r="B784" s="77" t="s">
        <v>2344</v>
      </c>
      <c r="H784" s="69"/>
    </row>
    <row r="785" spans="1:8" s="76" customFormat="1" ht="30">
      <c r="A785" s="62" t="s">
        <v>1120</v>
      </c>
      <c r="B785" s="77" t="s">
        <v>2345</v>
      </c>
      <c r="H785" s="69"/>
    </row>
    <row r="786" spans="1:8" s="76" customFormat="1" ht="30">
      <c r="A786" s="61" t="s">
        <v>1128</v>
      </c>
      <c r="B786" s="77" t="s">
        <v>2346</v>
      </c>
      <c r="H786" s="69"/>
    </row>
    <row r="787" spans="1:8" s="76" customFormat="1" ht="30">
      <c r="A787" s="61" t="s">
        <v>1129</v>
      </c>
      <c r="B787" s="77" t="s">
        <v>2347</v>
      </c>
      <c r="H787" s="69"/>
    </row>
    <row r="788" spans="1:8" s="76" customFormat="1" ht="30">
      <c r="A788" s="61" t="s">
        <v>1131</v>
      </c>
      <c r="B788" s="77" t="s">
        <v>2348</v>
      </c>
      <c r="H788" s="69"/>
    </row>
    <row r="789" spans="1:8" s="76" customFormat="1" ht="30">
      <c r="A789" s="61" t="s">
        <v>2349</v>
      </c>
      <c r="B789" s="77" t="s">
        <v>2350</v>
      </c>
      <c r="H789" s="69"/>
    </row>
    <row r="790" spans="1:8" s="76" customFormat="1">
      <c r="A790" s="61" t="s">
        <v>1150</v>
      </c>
      <c r="B790" s="77" t="s">
        <v>2279</v>
      </c>
      <c r="H790" s="69"/>
    </row>
    <row r="791" spans="1:8" s="76" customFormat="1">
      <c r="A791" s="61" t="s">
        <v>1152</v>
      </c>
      <c r="B791" s="77" t="s">
        <v>2351</v>
      </c>
      <c r="H791" s="69"/>
    </row>
    <row r="792" spans="1:8" s="76" customFormat="1" ht="75">
      <c r="A792" s="61" t="s">
        <v>1163</v>
      </c>
      <c r="B792" s="77" t="s">
        <v>2352</v>
      </c>
      <c r="H792" s="69"/>
    </row>
    <row r="793" spans="1:8" s="76" customFormat="1" ht="30">
      <c r="A793" s="62" t="s">
        <v>1166</v>
      </c>
      <c r="B793" s="77" t="s">
        <v>2353</v>
      </c>
      <c r="H793" s="69"/>
    </row>
    <row r="794" spans="1:8" s="76" customFormat="1" ht="30">
      <c r="A794" s="61" t="s">
        <v>1167</v>
      </c>
      <c r="B794" s="77" t="s">
        <v>2354</v>
      </c>
      <c r="H794" s="69"/>
    </row>
    <row r="795" spans="1:8" s="76" customFormat="1">
      <c r="A795" s="61" t="s">
        <v>1179</v>
      </c>
      <c r="B795" s="77" t="s">
        <v>2355</v>
      </c>
      <c r="H795" s="69"/>
    </row>
    <row r="796" spans="1:8" s="76" customFormat="1" ht="75">
      <c r="A796" s="62" t="s">
        <v>2356</v>
      </c>
      <c r="B796" s="77" t="s">
        <v>2357</v>
      </c>
      <c r="H796" s="69"/>
    </row>
    <row r="797" spans="1:8" s="76" customFormat="1" ht="30">
      <c r="A797" s="62" t="s">
        <v>2358</v>
      </c>
      <c r="B797" s="77" t="s">
        <v>2359</v>
      </c>
      <c r="H797" s="69"/>
    </row>
    <row r="798" spans="1:8" s="76" customFormat="1">
      <c r="A798" s="61" t="s">
        <v>1206</v>
      </c>
      <c r="B798" s="77" t="s">
        <v>2360</v>
      </c>
      <c r="H798" s="69"/>
    </row>
    <row r="799" spans="1:8" s="76" customFormat="1">
      <c r="A799" s="61" t="s">
        <v>1207</v>
      </c>
      <c r="B799" s="77" t="s">
        <v>2361</v>
      </c>
      <c r="H799" s="69"/>
    </row>
    <row r="800" spans="1:8" s="76" customFormat="1">
      <c r="A800" s="62" t="s">
        <v>2362</v>
      </c>
      <c r="B800" s="77">
        <v>104</v>
      </c>
      <c r="H800" s="69"/>
    </row>
    <row r="801" spans="1:8" s="76" customFormat="1">
      <c r="A801" s="61" t="s">
        <v>2363</v>
      </c>
      <c r="B801" s="77" t="s">
        <v>2364</v>
      </c>
      <c r="H801" s="69"/>
    </row>
    <row r="802" spans="1:8" s="76" customFormat="1">
      <c r="A802" s="61" t="s">
        <v>2365</v>
      </c>
      <c r="B802" s="77" t="s">
        <v>2181</v>
      </c>
      <c r="H802" s="69"/>
    </row>
    <row r="803" spans="1:8" s="76" customFormat="1" ht="30">
      <c r="A803" s="61" t="s">
        <v>1229</v>
      </c>
      <c r="B803" s="77" t="s">
        <v>2366</v>
      </c>
      <c r="H803" s="69"/>
    </row>
    <row r="804" spans="1:8" s="76" customFormat="1" ht="30">
      <c r="A804" s="61" t="s">
        <v>2367</v>
      </c>
      <c r="B804" s="77" t="s">
        <v>2368</v>
      </c>
      <c r="H804" s="69"/>
    </row>
    <row r="805" spans="1:8" s="76" customFormat="1" ht="30">
      <c r="A805" s="61" t="s">
        <v>1233</v>
      </c>
      <c r="B805" s="77" t="s">
        <v>2369</v>
      </c>
      <c r="H805" s="69"/>
    </row>
    <row r="806" spans="1:8" s="76" customFormat="1">
      <c r="A806" s="61" t="s">
        <v>1242</v>
      </c>
      <c r="B806" s="77" t="s">
        <v>2370</v>
      </c>
      <c r="H806" s="69"/>
    </row>
    <row r="807" spans="1:8" s="76" customFormat="1" ht="30">
      <c r="A807" s="62" t="s">
        <v>2371</v>
      </c>
      <c r="B807" s="77" t="s">
        <v>2372</v>
      </c>
      <c r="H807" s="69"/>
    </row>
    <row r="808" spans="1:8" s="76" customFormat="1" ht="30">
      <c r="A808" s="61" t="s">
        <v>1272</v>
      </c>
      <c r="B808" s="77" t="s">
        <v>2373</v>
      </c>
      <c r="H808" s="69"/>
    </row>
    <row r="809" spans="1:8" s="76" customFormat="1">
      <c r="A809" s="61" t="s">
        <v>1276</v>
      </c>
      <c r="B809" s="77" t="s">
        <v>2370</v>
      </c>
      <c r="H809" s="69"/>
    </row>
    <row r="810" spans="1:8" s="76" customFormat="1">
      <c r="A810" s="61" t="s">
        <v>2374</v>
      </c>
      <c r="B810" s="77" t="s">
        <v>2375</v>
      </c>
      <c r="H810" s="69"/>
    </row>
    <row r="811" spans="1:8" s="76" customFormat="1" ht="30">
      <c r="A811" s="61" t="s">
        <v>1285</v>
      </c>
      <c r="B811" s="77" t="s">
        <v>2376</v>
      </c>
      <c r="H811" s="69"/>
    </row>
    <row r="812" spans="1:8" s="76" customFormat="1">
      <c r="A812" s="62" t="s">
        <v>2377</v>
      </c>
      <c r="B812" s="77" t="s">
        <v>2378</v>
      </c>
      <c r="H812" s="69"/>
    </row>
    <row r="813" spans="1:8" s="76" customFormat="1">
      <c r="A813" s="62" t="s">
        <v>1307</v>
      </c>
      <c r="B813" s="77">
        <v>77</v>
      </c>
      <c r="H813" s="69"/>
    </row>
    <row r="814" spans="1:8" s="76" customFormat="1">
      <c r="A814" s="61" t="s">
        <v>1318</v>
      </c>
      <c r="B814" s="77" t="s">
        <v>2379</v>
      </c>
      <c r="H814" s="69"/>
    </row>
    <row r="815" spans="1:8" s="76" customFormat="1" ht="30">
      <c r="A815" s="61" t="s">
        <v>1319</v>
      </c>
      <c r="B815" s="77" t="s">
        <v>2380</v>
      </c>
      <c r="H815" s="69"/>
    </row>
    <row r="816" spans="1:8" s="76" customFormat="1">
      <c r="A816" s="61" t="s">
        <v>2381</v>
      </c>
      <c r="B816" s="77" t="s">
        <v>2382</v>
      </c>
      <c r="H816" s="69"/>
    </row>
    <row r="817" spans="1:8" s="76" customFormat="1">
      <c r="A817" s="61" t="s">
        <v>2383</v>
      </c>
      <c r="B817" s="77" t="s">
        <v>2384</v>
      </c>
      <c r="H817" s="69"/>
    </row>
    <row r="818" spans="1:8" s="76" customFormat="1" ht="30">
      <c r="A818" s="62" t="s">
        <v>1347</v>
      </c>
      <c r="B818" s="77" t="s">
        <v>2385</v>
      </c>
      <c r="H818" s="69"/>
    </row>
    <row r="819" spans="1:8" s="76" customFormat="1" ht="30">
      <c r="A819" s="61" t="s">
        <v>2386</v>
      </c>
      <c r="B819" s="77" t="s">
        <v>2387</v>
      </c>
      <c r="H819" s="69"/>
    </row>
    <row r="820" spans="1:8" s="76" customFormat="1">
      <c r="A820" s="61" t="s">
        <v>2388</v>
      </c>
      <c r="B820" s="77" t="s">
        <v>2389</v>
      </c>
      <c r="H820" s="69"/>
    </row>
    <row r="821" spans="1:8" s="76" customFormat="1" ht="30">
      <c r="A821" s="61" t="s">
        <v>2390</v>
      </c>
      <c r="B821" s="77" t="s">
        <v>2391</v>
      </c>
      <c r="H821" s="69"/>
    </row>
    <row r="822" spans="1:8" s="76" customFormat="1" ht="45">
      <c r="A822" s="61" t="s">
        <v>2392</v>
      </c>
      <c r="B822" s="77" t="s">
        <v>2393</v>
      </c>
      <c r="H822" s="69"/>
    </row>
    <row r="823" spans="1:8" s="76" customFormat="1">
      <c r="A823" s="62" t="s">
        <v>2394</v>
      </c>
      <c r="B823" s="77">
        <v>92</v>
      </c>
      <c r="H823" s="69"/>
    </row>
    <row r="824" spans="1:8" s="76" customFormat="1">
      <c r="A824" s="62" t="s">
        <v>1366</v>
      </c>
      <c r="B824" s="77">
        <v>98</v>
      </c>
      <c r="H824" s="69"/>
    </row>
    <row r="825" spans="1:8" s="76" customFormat="1" ht="30">
      <c r="A825" s="61" t="s">
        <v>2395</v>
      </c>
      <c r="B825" s="77" t="s">
        <v>2396</v>
      </c>
      <c r="H825" s="69"/>
    </row>
    <row r="826" spans="1:8" s="76" customFormat="1" ht="30">
      <c r="A826" s="61" t="s">
        <v>1381</v>
      </c>
      <c r="B826" s="77" t="s">
        <v>2397</v>
      </c>
      <c r="H826" s="69"/>
    </row>
    <row r="827" spans="1:8" s="76" customFormat="1" ht="30">
      <c r="A827" s="61" t="s">
        <v>1396</v>
      </c>
      <c r="B827" s="77" t="s">
        <v>2398</v>
      </c>
      <c r="H827" s="69"/>
    </row>
    <row r="828" spans="1:8" s="76" customFormat="1" ht="30">
      <c r="A828" s="61" t="s">
        <v>1397</v>
      </c>
      <c r="B828" s="77" t="s">
        <v>2399</v>
      </c>
      <c r="H828" s="69"/>
    </row>
    <row r="829" spans="1:8" s="76" customFormat="1" ht="30">
      <c r="A829" s="61" t="s">
        <v>2400</v>
      </c>
      <c r="B829" s="77" t="s">
        <v>2401</v>
      </c>
      <c r="H829" s="69"/>
    </row>
    <row r="830" spans="1:8" s="76" customFormat="1" ht="45">
      <c r="A830" s="61" t="s">
        <v>1416</v>
      </c>
      <c r="B830" s="77" t="s">
        <v>2402</v>
      </c>
      <c r="H830" s="69"/>
    </row>
    <row r="831" spans="1:8" s="76" customFormat="1">
      <c r="A831" s="61" t="s">
        <v>2403</v>
      </c>
      <c r="B831" s="77" t="s">
        <v>2404</v>
      </c>
      <c r="H831" s="69"/>
    </row>
    <row r="832" spans="1:8" s="76" customFormat="1" ht="30">
      <c r="A832" s="61" t="s">
        <v>1444</v>
      </c>
      <c r="B832" s="77" t="s">
        <v>2405</v>
      </c>
      <c r="H832" s="69"/>
    </row>
    <row r="833" spans="1:8" s="76" customFormat="1" ht="30">
      <c r="A833" s="61" t="s">
        <v>2406</v>
      </c>
      <c r="B833" s="77" t="s">
        <v>2407</v>
      </c>
      <c r="H833" s="69"/>
    </row>
    <row r="834" spans="1:8" s="76" customFormat="1" ht="30">
      <c r="A834" s="62" t="s">
        <v>1451</v>
      </c>
      <c r="B834" s="77" t="s">
        <v>2408</v>
      </c>
      <c r="H834" s="69"/>
    </row>
    <row r="835" spans="1:8" s="76" customFormat="1" ht="30">
      <c r="A835" s="61" t="s">
        <v>1456</v>
      </c>
      <c r="B835" s="77" t="s">
        <v>2409</v>
      </c>
      <c r="H835" s="69"/>
    </row>
    <row r="836" spans="1:8" s="76" customFormat="1">
      <c r="A836" s="61" t="s">
        <v>2410</v>
      </c>
      <c r="B836" s="77" t="s">
        <v>2411</v>
      </c>
      <c r="H836" s="69"/>
    </row>
    <row r="837" spans="1:8" s="76" customFormat="1" ht="30">
      <c r="A837" s="61" t="s">
        <v>2412</v>
      </c>
      <c r="B837" s="77" t="s">
        <v>2413</v>
      </c>
      <c r="H837" s="69"/>
    </row>
    <row r="838" spans="1:8" s="76" customFormat="1" ht="30">
      <c r="A838" s="62" t="s">
        <v>1463</v>
      </c>
      <c r="B838" s="77" t="s">
        <v>2414</v>
      </c>
      <c r="H838" s="69"/>
    </row>
    <row r="839" spans="1:8" s="76" customFormat="1" ht="30">
      <c r="A839" s="62" t="s">
        <v>2415</v>
      </c>
      <c r="B839" s="77" t="s">
        <v>2416</v>
      </c>
      <c r="H839" s="69"/>
    </row>
    <row r="840" spans="1:8" s="76" customFormat="1" ht="45">
      <c r="A840" s="61" t="s">
        <v>1474</v>
      </c>
      <c r="B840" s="77" t="s">
        <v>2417</v>
      </c>
      <c r="H840" s="69"/>
    </row>
    <row r="841" spans="1:8" s="76" customFormat="1" ht="45">
      <c r="A841" s="61" t="s">
        <v>1475</v>
      </c>
      <c r="B841" s="77" t="s">
        <v>2418</v>
      </c>
      <c r="H841" s="69"/>
    </row>
    <row r="842" spans="1:8" s="76" customFormat="1" ht="30">
      <c r="A842" s="62" t="s">
        <v>1499</v>
      </c>
      <c r="B842" s="77" t="s">
        <v>2419</v>
      </c>
      <c r="H842" s="69"/>
    </row>
    <row r="843" spans="1:8" s="76" customFormat="1">
      <c r="A843" s="61" t="s">
        <v>2420</v>
      </c>
      <c r="B843" s="77" t="s">
        <v>2421</v>
      </c>
      <c r="H843" s="69"/>
    </row>
    <row r="844" spans="1:8" s="76" customFormat="1" ht="30">
      <c r="A844" s="61" t="s">
        <v>2422</v>
      </c>
      <c r="B844" s="77" t="s">
        <v>2423</v>
      </c>
      <c r="H844" s="69"/>
    </row>
    <row r="845" spans="1:8" s="76" customFormat="1" ht="30">
      <c r="A845" s="61" t="s">
        <v>1505</v>
      </c>
      <c r="B845" s="77" t="s">
        <v>2424</v>
      </c>
      <c r="H845" s="69"/>
    </row>
    <row r="846" spans="1:8" s="76" customFormat="1" ht="30">
      <c r="A846" s="61" t="s">
        <v>1515</v>
      </c>
      <c r="B846" s="77" t="s">
        <v>2425</v>
      </c>
      <c r="H846" s="69"/>
    </row>
    <row r="847" spans="1:8" s="76" customFormat="1">
      <c r="A847" s="61" t="s">
        <v>2426</v>
      </c>
      <c r="B847" s="77" t="s">
        <v>2427</v>
      </c>
      <c r="H847" s="69"/>
    </row>
    <row r="848" spans="1:8" s="76" customFormat="1" ht="30">
      <c r="A848" s="61" t="s">
        <v>1527</v>
      </c>
      <c r="B848" s="77" t="s">
        <v>2428</v>
      </c>
      <c r="H848" s="69"/>
    </row>
    <row r="849" spans="1:8" s="76" customFormat="1">
      <c r="A849" s="61" t="s">
        <v>1532</v>
      </c>
      <c r="B849" s="77" t="s">
        <v>2429</v>
      </c>
      <c r="H849" s="69"/>
    </row>
    <row r="850" spans="1:8" s="76" customFormat="1" ht="30">
      <c r="A850" s="62" t="s">
        <v>2430</v>
      </c>
      <c r="B850" s="77" t="s">
        <v>2431</v>
      </c>
      <c r="H850" s="69"/>
    </row>
    <row r="851" spans="1:8" s="76" customFormat="1" ht="45">
      <c r="A851" s="61" t="s">
        <v>1601</v>
      </c>
      <c r="B851" s="77" t="s">
        <v>2432</v>
      </c>
      <c r="H851" s="69"/>
    </row>
    <row r="852" spans="1:8" s="76" customFormat="1" ht="30">
      <c r="A852" s="61" t="s">
        <v>1602</v>
      </c>
      <c r="B852" s="77" t="s">
        <v>2433</v>
      </c>
      <c r="H852" s="69"/>
    </row>
    <row r="853" spans="1:8" s="76" customFormat="1" ht="30">
      <c r="A853" s="61" t="s">
        <v>2434</v>
      </c>
      <c r="B853" s="77" t="s">
        <v>2435</v>
      </c>
      <c r="H853" s="69"/>
    </row>
    <row r="854" spans="1:8" s="76" customFormat="1" ht="60">
      <c r="A854" s="61" t="s">
        <v>1611</v>
      </c>
      <c r="B854" s="77" t="s">
        <v>2436</v>
      </c>
      <c r="H854" s="69"/>
    </row>
    <row r="855" spans="1:8" s="76" customFormat="1" ht="30">
      <c r="A855" s="61" t="s">
        <v>2437</v>
      </c>
      <c r="B855" s="77" t="s">
        <v>2438</v>
      </c>
      <c r="H855" s="69"/>
    </row>
    <row r="856" spans="1:8" s="76" customFormat="1">
      <c r="A856" s="62" t="s">
        <v>2439</v>
      </c>
      <c r="B856" s="77">
        <v>94</v>
      </c>
      <c r="H856" s="69"/>
    </row>
    <row r="857" spans="1:8" s="76" customFormat="1" ht="30">
      <c r="A857" s="61" t="s">
        <v>1618</v>
      </c>
      <c r="B857" s="77" t="s">
        <v>2440</v>
      </c>
      <c r="H857" s="69"/>
    </row>
    <row r="858" spans="1:8" s="76" customFormat="1" ht="30">
      <c r="A858" s="61" t="s">
        <v>1621</v>
      </c>
      <c r="B858" s="77" t="s">
        <v>2441</v>
      </c>
      <c r="H858" s="69"/>
    </row>
    <row r="859" spans="1:8" s="76" customFormat="1">
      <c r="A859" s="62" t="s">
        <v>2442</v>
      </c>
      <c r="B859" s="77">
        <v>130.4</v>
      </c>
      <c r="H859" s="69"/>
    </row>
    <row r="860" spans="1:8" s="76" customFormat="1" ht="30">
      <c r="A860" s="62" t="s">
        <v>2443</v>
      </c>
      <c r="B860" s="77" t="s">
        <v>2444</v>
      </c>
      <c r="H860" s="69"/>
    </row>
    <row r="861" spans="1:8" s="76" customFormat="1" ht="30">
      <c r="A861" s="61" t="s">
        <v>1648</v>
      </c>
      <c r="B861" s="77" t="s">
        <v>2445</v>
      </c>
      <c r="H861" s="69"/>
    </row>
    <row r="862" spans="1:8" s="76" customFormat="1" ht="60">
      <c r="A862" s="61" t="s">
        <v>1650</v>
      </c>
      <c r="B862" s="77" t="s">
        <v>2446</v>
      </c>
      <c r="H862" s="69"/>
    </row>
    <row r="863" spans="1:8" s="76" customFormat="1" ht="30">
      <c r="A863" s="62" t="s">
        <v>2447</v>
      </c>
      <c r="B863" s="77" t="s">
        <v>2448</v>
      </c>
      <c r="H863" s="69"/>
    </row>
    <row r="864" spans="1:8" s="76" customFormat="1" ht="30">
      <c r="A864" s="61" t="s">
        <v>1658</v>
      </c>
      <c r="B864" s="77" t="s">
        <v>2449</v>
      </c>
      <c r="H864" s="69"/>
    </row>
    <row r="865" spans="1:8" s="76" customFormat="1">
      <c r="A865" s="61" t="s">
        <v>2450</v>
      </c>
      <c r="B865" s="77" t="s">
        <v>2451</v>
      </c>
      <c r="H865" s="69"/>
    </row>
    <row r="866" spans="1:8" s="76" customFormat="1" ht="30">
      <c r="A866" s="61" t="s">
        <v>2452</v>
      </c>
      <c r="B866" s="77" t="s">
        <v>2453</v>
      </c>
      <c r="H866" s="69"/>
    </row>
    <row r="867" spans="1:8" s="76" customFormat="1" ht="30">
      <c r="A867" s="61" t="s">
        <v>1678</v>
      </c>
      <c r="B867" s="77" t="s">
        <v>2454</v>
      </c>
      <c r="H867" s="69"/>
    </row>
    <row r="868" spans="1:8" s="76" customFormat="1" ht="30">
      <c r="A868" s="61" t="s">
        <v>1685</v>
      </c>
      <c r="B868" s="77" t="s">
        <v>2455</v>
      </c>
      <c r="H868" s="69"/>
    </row>
    <row r="869" spans="1:8" s="76" customFormat="1" ht="30">
      <c r="A869" s="61" t="s">
        <v>2456</v>
      </c>
      <c r="B869" s="77" t="s">
        <v>2457</v>
      </c>
      <c r="H869" s="69"/>
    </row>
    <row r="870" spans="1:8" s="76" customFormat="1">
      <c r="A870" s="61" t="s">
        <v>2458</v>
      </c>
      <c r="B870" s="77" t="s">
        <v>2459</v>
      </c>
      <c r="H870" s="69"/>
    </row>
    <row r="871" spans="1:8" s="76" customFormat="1" ht="75">
      <c r="A871" s="61" t="s">
        <v>1693</v>
      </c>
      <c r="B871" s="77" t="s">
        <v>2460</v>
      </c>
      <c r="H871" s="69"/>
    </row>
    <row r="872" spans="1:8" s="76" customFormat="1" ht="30">
      <c r="A872" s="61" t="s">
        <v>2461</v>
      </c>
      <c r="B872" s="77" t="s">
        <v>2462</v>
      </c>
      <c r="H872" s="69"/>
    </row>
    <row r="873" spans="1:8" s="76" customFormat="1" ht="45">
      <c r="A873" s="61" t="s">
        <v>1731</v>
      </c>
      <c r="B873" s="77" t="s">
        <v>2463</v>
      </c>
      <c r="H873" s="69"/>
    </row>
    <row r="874" spans="1:8" s="76" customFormat="1" ht="30">
      <c r="A874" s="61" t="s">
        <v>1758</v>
      </c>
      <c r="B874" s="77" t="s">
        <v>2464</v>
      </c>
      <c r="H874" s="69"/>
    </row>
    <row r="875" spans="1:8" s="76" customFormat="1" ht="30">
      <c r="A875" s="61" t="s">
        <v>2465</v>
      </c>
      <c r="B875" s="77" t="s">
        <v>2466</v>
      </c>
      <c r="H875" s="69"/>
    </row>
    <row r="876" spans="1:8" s="76" customFormat="1" ht="45">
      <c r="A876" s="61" t="s">
        <v>1761</v>
      </c>
      <c r="B876" s="77" t="s">
        <v>2467</v>
      </c>
      <c r="H876" s="69"/>
    </row>
    <row r="877" spans="1:8" s="76" customFormat="1" ht="30">
      <c r="A877" s="61" t="s">
        <v>1763</v>
      </c>
      <c r="B877" s="77" t="s">
        <v>2468</v>
      </c>
      <c r="H877" s="69"/>
    </row>
    <row r="878" spans="1:8" s="76" customFormat="1" ht="30">
      <c r="A878" s="61" t="s">
        <v>2469</v>
      </c>
      <c r="B878" s="77" t="s">
        <v>2470</v>
      </c>
      <c r="H878" s="69"/>
    </row>
    <row r="879" spans="1:8" s="76" customFormat="1">
      <c r="A879" s="62" t="s">
        <v>2471</v>
      </c>
      <c r="B879" s="77">
        <v>139</v>
      </c>
      <c r="H879" s="69"/>
    </row>
    <row r="880" spans="1:8" s="76" customFormat="1" ht="30">
      <c r="A880" s="61" t="s">
        <v>2472</v>
      </c>
      <c r="B880" s="77" t="s">
        <v>2473</v>
      </c>
      <c r="H880" s="69"/>
    </row>
    <row r="881" spans="1:8" s="76" customFormat="1" ht="30">
      <c r="A881" s="61" t="s">
        <v>2474</v>
      </c>
      <c r="B881" s="77" t="s">
        <v>2475</v>
      </c>
      <c r="H881" s="69"/>
    </row>
    <row r="882" spans="1:8" s="76" customFormat="1">
      <c r="A882" s="61" t="s">
        <v>2476</v>
      </c>
      <c r="B882" s="77" t="s">
        <v>2477</v>
      </c>
      <c r="H882" s="69"/>
    </row>
    <row r="883" spans="1:8" s="76" customFormat="1" ht="30">
      <c r="A883" s="61" t="s">
        <v>2478</v>
      </c>
      <c r="B883" s="77" t="s">
        <v>2479</v>
      </c>
      <c r="H883" s="69"/>
    </row>
    <row r="884" spans="1:8" s="76" customFormat="1">
      <c r="A884" s="62" t="s">
        <v>2480</v>
      </c>
      <c r="B884" s="77">
        <v>53</v>
      </c>
      <c r="H884" s="69"/>
    </row>
    <row r="885" spans="1:8" s="76" customFormat="1">
      <c r="A885" s="62" t="s">
        <v>2482</v>
      </c>
      <c r="B885" s="77">
        <v>162</v>
      </c>
      <c r="H885" s="69"/>
    </row>
    <row r="886" spans="1:8" s="76" customFormat="1">
      <c r="A886" s="61" t="s">
        <v>2483</v>
      </c>
      <c r="B886" s="77" t="s">
        <v>2484</v>
      </c>
      <c r="H886" s="69"/>
    </row>
    <row r="887" spans="1:8" s="76" customFormat="1" ht="30">
      <c r="A887" s="61" t="s">
        <v>2485</v>
      </c>
      <c r="B887" s="77" t="s">
        <v>2486</v>
      </c>
      <c r="H887" s="69"/>
    </row>
    <row r="888" spans="1:8" s="76" customFormat="1">
      <c r="A888" s="62" t="s">
        <v>2487</v>
      </c>
      <c r="B888" s="77">
        <v>76</v>
      </c>
      <c r="H888" s="69"/>
    </row>
    <row r="889" spans="1:8" s="76" customFormat="1" ht="30">
      <c r="A889" s="61" t="s">
        <v>2488</v>
      </c>
      <c r="B889" s="77" t="s">
        <v>2489</v>
      </c>
      <c r="H889" s="69"/>
    </row>
    <row r="890" spans="1:8" s="76" customFormat="1" ht="30">
      <c r="A890" s="61" t="s">
        <v>2490</v>
      </c>
      <c r="B890" s="77" t="s">
        <v>2491</v>
      </c>
      <c r="H890" s="69"/>
    </row>
    <row r="891" spans="1:8" s="76" customFormat="1" ht="30">
      <c r="A891" s="62" t="s">
        <v>2492</v>
      </c>
      <c r="B891" s="77" t="s">
        <v>2493</v>
      </c>
      <c r="H891" s="69"/>
    </row>
    <row r="892" spans="1:8" s="76" customFormat="1">
      <c r="A892" s="61" t="s">
        <v>2494</v>
      </c>
      <c r="B892" s="77" t="s">
        <v>2495</v>
      </c>
      <c r="H892" s="69"/>
    </row>
    <row r="893" spans="1:8" s="76" customFormat="1" ht="30">
      <c r="A893" s="61" t="s">
        <v>2496</v>
      </c>
      <c r="B893" s="77" t="s">
        <v>2497</v>
      </c>
      <c r="H893" s="69"/>
    </row>
    <row r="894" spans="1:8" s="76" customFormat="1" ht="30">
      <c r="A894" s="61" t="s">
        <v>2498</v>
      </c>
      <c r="B894" s="77" t="s">
        <v>2499</v>
      </c>
      <c r="H894" s="69"/>
    </row>
    <row r="895" spans="1:8" s="76" customFormat="1">
      <c r="A895" s="61" t="s">
        <v>2500</v>
      </c>
      <c r="B895" s="77" t="s">
        <v>2501</v>
      </c>
      <c r="H895" s="69"/>
    </row>
    <row r="896" spans="1:8" s="76" customFormat="1" ht="30">
      <c r="A896" s="62" t="s">
        <v>2502</v>
      </c>
      <c r="B896" s="77" t="s">
        <v>2503</v>
      </c>
      <c r="H896" s="69"/>
    </row>
    <row r="897" spans="1:8" s="76" customFormat="1" ht="30">
      <c r="A897" s="61" t="s">
        <v>2504</v>
      </c>
      <c r="B897" s="77" t="s">
        <v>2505</v>
      </c>
      <c r="H897" s="69"/>
    </row>
    <row r="898" spans="1:8" s="76" customFormat="1" ht="30">
      <c r="A898" s="61" t="s">
        <v>2506</v>
      </c>
      <c r="B898" s="77" t="s">
        <v>2507</v>
      </c>
      <c r="H898" s="69"/>
    </row>
    <row r="899" spans="1:8" s="76" customFormat="1" ht="30">
      <c r="A899" s="62" t="s">
        <v>2508</v>
      </c>
      <c r="B899" s="77" t="s">
        <v>2509</v>
      </c>
      <c r="H899" s="69"/>
    </row>
    <row r="900" spans="1:8" s="76" customFormat="1" ht="45">
      <c r="A900" s="61" t="s">
        <v>2510</v>
      </c>
      <c r="B900" s="77" t="s">
        <v>2511</v>
      </c>
      <c r="H900" s="69"/>
    </row>
    <row r="901" spans="1:8" s="76" customFormat="1" ht="30">
      <c r="A901" s="61" t="s">
        <v>2512</v>
      </c>
      <c r="B901" s="77" t="s">
        <v>2513</v>
      </c>
      <c r="H901" s="69"/>
    </row>
    <row r="902" spans="1:8" s="76" customFormat="1" ht="30">
      <c r="A902" s="61" t="s">
        <v>2514</v>
      </c>
      <c r="B902" s="77" t="s">
        <v>2515</v>
      </c>
      <c r="H902" s="69"/>
    </row>
    <row r="903" spans="1:8" s="76" customFormat="1" ht="30">
      <c r="A903" s="61" t="s">
        <v>2516</v>
      </c>
      <c r="B903" s="77" t="s">
        <v>2517</v>
      </c>
      <c r="H903" s="69"/>
    </row>
    <row r="904" spans="1:8" s="76" customFormat="1">
      <c r="A904" s="61" t="s">
        <v>2518</v>
      </c>
      <c r="B904" s="77" t="s">
        <v>2519</v>
      </c>
      <c r="H904" s="69"/>
    </row>
    <row r="905" spans="1:8" s="76" customFormat="1" ht="30">
      <c r="A905" s="61" t="s">
        <v>2520</v>
      </c>
      <c r="B905" s="77" t="s">
        <v>2521</v>
      </c>
      <c r="H905" s="69"/>
    </row>
    <row r="906" spans="1:8" s="76" customFormat="1" ht="30">
      <c r="A906" s="61" t="s">
        <v>2522</v>
      </c>
      <c r="B906" s="77" t="s">
        <v>2523</v>
      </c>
      <c r="H906" s="69"/>
    </row>
    <row r="907" spans="1:8" s="76" customFormat="1" ht="30">
      <c r="A907" s="61" t="s">
        <v>2524</v>
      </c>
      <c r="B907" s="77" t="s">
        <v>2525</v>
      </c>
      <c r="H907" s="69"/>
    </row>
    <row r="908" spans="1:8" s="76" customFormat="1">
      <c r="A908" s="61" t="s">
        <v>2526</v>
      </c>
      <c r="B908" s="77" t="s">
        <v>2527</v>
      </c>
      <c r="H908" s="69"/>
    </row>
    <row r="909" spans="1:8" s="76" customFormat="1">
      <c r="A909" s="62" t="s">
        <v>2528</v>
      </c>
      <c r="B909" s="77">
        <v>110</v>
      </c>
      <c r="H909" s="69"/>
    </row>
    <row r="910" spans="1:8" s="76" customFormat="1" ht="30">
      <c r="A910" s="61" t="s">
        <v>2529</v>
      </c>
      <c r="B910" s="77" t="s">
        <v>2530</v>
      </c>
      <c r="H910" s="69"/>
    </row>
    <row r="911" spans="1:8" s="76" customFormat="1" ht="30">
      <c r="A911" s="61" t="s">
        <v>2531</v>
      </c>
      <c r="B911" s="77" t="s">
        <v>2532</v>
      </c>
      <c r="H911" s="69"/>
    </row>
    <row r="912" spans="1:8" s="76" customFormat="1">
      <c r="A912" s="62" t="s">
        <v>2533</v>
      </c>
      <c r="B912" s="77" t="s">
        <v>2534</v>
      </c>
      <c r="H912" s="69"/>
    </row>
    <row r="913" spans="1:8" s="76" customFormat="1" ht="30">
      <c r="A913" s="61" t="s">
        <v>2535</v>
      </c>
      <c r="B913" s="77" t="s">
        <v>2536</v>
      </c>
      <c r="H913" s="69"/>
    </row>
    <row r="914" spans="1:8" s="76" customFormat="1" ht="30">
      <c r="A914" s="61" t="s">
        <v>2537</v>
      </c>
      <c r="B914" s="77" t="s">
        <v>2538</v>
      </c>
      <c r="H914" s="69"/>
    </row>
    <row r="915" spans="1:8" s="76" customFormat="1" ht="45">
      <c r="A915" s="62" t="s">
        <v>2539</v>
      </c>
      <c r="B915" s="77" t="s">
        <v>2540</v>
      </c>
      <c r="H915" s="69"/>
    </row>
    <row r="916" spans="1:8" s="76" customFormat="1">
      <c r="A916" s="62" t="s">
        <v>2541</v>
      </c>
      <c r="B916" s="77">
        <v>103</v>
      </c>
      <c r="H916" s="69"/>
    </row>
    <row r="917" spans="1:8" s="76" customFormat="1" ht="30">
      <c r="A917" s="61" t="s">
        <v>2542</v>
      </c>
      <c r="B917" s="77" t="s">
        <v>2543</v>
      </c>
      <c r="H917" s="69"/>
    </row>
    <row r="918" spans="1:8" s="76" customFormat="1" ht="30">
      <c r="A918" s="62" t="s">
        <v>2544</v>
      </c>
      <c r="B918" s="77" t="s">
        <v>2545</v>
      </c>
      <c r="H918" s="69"/>
    </row>
    <row r="919" spans="1:8" s="76" customFormat="1" ht="30">
      <c r="A919" s="61" t="s">
        <v>2546</v>
      </c>
      <c r="B919" s="77" t="s">
        <v>2547</v>
      </c>
      <c r="H919" s="69"/>
    </row>
    <row r="920" spans="1:8" s="76" customFormat="1" ht="30">
      <c r="A920" s="61" t="s">
        <v>2548</v>
      </c>
      <c r="B920" s="77" t="s">
        <v>2549</v>
      </c>
      <c r="H920" s="69"/>
    </row>
    <row r="921" spans="1:8" s="76" customFormat="1" ht="30">
      <c r="A921" s="61" t="s">
        <v>2550</v>
      </c>
      <c r="B921" s="77" t="s">
        <v>2551</v>
      </c>
      <c r="H921" s="69"/>
    </row>
    <row r="922" spans="1:8" s="76" customFormat="1" ht="30">
      <c r="A922" s="61" t="s">
        <v>1770</v>
      </c>
      <c r="B922" s="77" t="s">
        <v>2552</v>
      </c>
      <c r="H922" s="69"/>
    </row>
    <row r="923" spans="1:8" s="76" customFormat="1" ht="30">
      <c r="A923" s="61" t="s">
        <v>1784</v>
      </c>
      <c r="B923" s="77" t="s">
        <v>2553</v>
      </c>
      <c r="H923" s="69"/>
    </row>
    <row r="924" spans="1:8" s="76" customFormat="1">
      <c r="A924" s="61" t="s">
        <v>1785</v>
      </c>
      <c r="B924" s="77" t="s">
        <v>2284</v>
      </c>
      <c r="H924" s="69"/>
    </row>
    <row r="925" spans="1:8" s="76" customFormat="1" ht="30">
      <c r="A925" s="61" t="s">
        <v>2554</v>
      </c>
      <c r="B925" s="77" t="s">
        <v>2555</v>
      </c>
      <c r="H925" s="69"/>
    </row>
    <row r="926" spans="1:8" s="76" customFormat="1" ht="30">
      <c r="A926" s="61" t="s">
        <v>1789</v>
      </c>
      <c r="B926" s="77" t="s">
        <v>2556</v>
      </c>
      <c r="H926" s="69"/>
    </row>
    <row r="927" spans="1:8" s="76" customFormat="1">
      <c r="A927" s="61" t="s">
        <v>2557</v>
      </c>
      <c r="B927" s="77" t="s">
        <v>2558</v>
      </c>
      <c r="H927" s="69"/>
    </row>
    <row r="928" spans="1:8" s="76" customFormat="1" ht="30">
      <c r="A928" s="61" t="s">
        <v>2559</v>
      </c>
      <c r="B928" s="77" t="s">
        <v>2560</v>
      </c>
      <c r="H928" s="69"/>
    </row>
    <row r="929" spans="1:8" s="76" customFormat="1" ht="30">
      <c r="A929" s="62" t="s">
        <v>2561</v>
      </c>
      <c r="B929" s="77" t="s">
        <v>2562</v>
      </c>
      <c r="H929" s="69"/>
    </row>
    <row r="930" spans="1:8" s="76" customFormat="1">
      <c r="A930" s="61" t="s">
        <v>2563</v>
      </c>
      <c r="B930" s="77" t="s">
        <v>2564</v>
      </c>
      <c r="H930" s="69"/>
    </row>
    <row r="931" spans="1:8" s="76" customFormat="1" ht="30">
      <c r="A931" s="61" t="s">
        <v>1909</v>
      </c>
      <c r="B931" s="77" t="s">
        <v>2565</v>
      </c>
      <c r="H931" s="69"/>
    </row>
    <row r="932" spans="1:8" s="76" customFormat="1" ht="30">
      <c r="A932" s="61" t="s">
        <v>1913</v>
      </c>
      <c r="B932" s="77" t="s">
        <v>2566</v>
      </c>
      <c r="H932" s="69"/>
    </row>
    <row r="933" spans="1:8" s="76" customFormat="1" ht="30">
      <c r="A933" s="61" t="s">
        <v>2567</v>
      </c>
      <c r="B933" s="77" t="s">
        <v>2568</v>
      </c>
      <c r="H933" s="69"/>
    </row>
    <row r="934" spans="1:8" s="76" customFormat="1" ht="30">
      <c r="A934" s="61" t="s">
        <v>1931</v>
      </c>
      <c r="B934" s="77" t="s">
        <v>2569</v>
      </c>
      <c r="H934" s="69"/>
    </row>
    <row r="935" spans="1:8" s="76" customFormat="1" ht="30">
      <c r="A935" s="61" t="s">
        <v>1938</v>
      </c>
      <c r="B935" s="77" t="s">
        <v>2570</v>
      </c>
      <c r="H935" s="69"/>
    </row>
    <row r="936" spans="1:8" s="76" customFormat="1" ht="30">
      <c r="A936" s="61" t="s">
        <v>2571</v>
      </c>
      <c r="B936" s="77" t="s">
        <v>2572</v>
      </c>
      <c r="H936" s="69"/>
    </row>
    <row r="937" spans="1:8" s="76" customFormat="1">
      <c r="A937" s="61" t="s">
        <v>1947</v>
      </c>
      <c r="B937" s="77" t="s">
        <v>2573</v>
      </c>
      <c r="H937" s="69"/>
    </row>
    <row r="938" spans="1:8" s="76" customFormat="1">
      <c r="A938" s="61" t="s">
        <v>1970</v>
      </c>
      <c r="B938" s="77" t="s">
        <v>2574</v>
      </c>
      <c r="H938" s="69"/>
    </row>
    <row r="939" spans="1:8" s="76" customFormat="1">
      <c r="A939" s="61" t="s">
        <v>2575</v>
      </c>
      <c r="B939" s="77" t="s">
        <v>2576</v>
      </c>
      <c r="H939" s="69"/>
    </row>
    <row r="940" spans="1:8" s="76" customFormat="1">
      <c r="A940" s="62" t="s">
        <v>1975</v>
      </c>
      <c r="B940" s="77">
        <v>195</v>
      </c>
      <c r="H940" s="69"/>
    </row>
    <row r="941" spans="1:8" s="76" customFormat="1">
      <c r="A941" s="62" t="s">
        <v>1977</v>
      </c>
      <c r="B941" s="77" t="s">
        <v>2577</v>
      </c>
      <c r="H941" s="69"/>
    </row>
    <row r="942" spans="1:8" s="76" customFormat="1" ht="30">
      <c r="A942" s="61" t="s">
        <v>1982</v>
      </c>
      <c r="B942" s="77" t="s">
        <v>2578</v>
      </c>
      <c r="H942" s="69"/>
    </row>
    <row r="943" spans="1:8" s="76" customFormat="1" ht="30">
      <c r="A943" s="62" t="s">
        <v>1984</v>
      </c>
      <c r="B943" s="77" t="s">
        <v>2579</v>
      </c>
      <c r="H943" s="69"/>
    </row>
    <row r="944" spans="1:8" s="76" customFormat="1">
      <c r="A944" s="61" t="s">
        <v>1985</v>
      </c>
      <c r="B944" s="77" t="s">
        <v>2580</v>
      </c>
      <c r="H944" s="69"/>
    </row>
    <row r="945" spans="1:8" s="76" customFormat="1" ht="30">
      <c r="A945" s="62" t="s">
        <v>1986</v>
      </c>
      <c r="B945" s="77" t="s">
        <v>2581</v>
      </c>
      <c r="H945" s="69"/>
    </row>
    <row r="946" spans="1:8" s="76" customFormat="1">
      <c r="A946" s="62" t="s">
        <v>2582</v>
      </c>
      <c r="B946" s="77">
        <v>138</v>
      </c>
      <c r="H946" s="69"/>
    </row>
    <row r="947" spans="1:8" s="76" customFormat="1">
      <c r="A947" s="65" t="s">
        <v>2583</v>
      </c>
      <c r="B947" s="78">
        <v>77.599999999999994</v>
      </c>
      <c r="H947" s="69"/>
    </row>
    <row r="948" spans="1:8" s="76" customFormat="1" ht="30">
      <c r="A948" s="61" t="s">
        <v>2012</v>
      </c>
      <c r="B948" s="77" t="s">
        <v>2584</v>
      </c>
      <c r="H948" s="69"/>
    </row>
    <row r="949" spans="1:8" s="76" customFormat="1" ht="30">
      <c r="A949" s="61" t="s">
        <v>2014</v>
      </c>
      <c r="B949" s="77" t="s">
        <v>2585</v>
      </c>
      <c r="H949" s="69"/>
    </row>
    <row r="950" spans="1:8" s="76" customFormat="1">
      <c r="A950" s="65" t="s">
        <v>2586</v>
      </c>
      <c r="B950" s="78">
        <v>114</v>
      </c>
      <c r="H950" s="69"/>
    </row>
    <row r="951" spans="1:8" s="76" customFormat="1" ht="30">
      <c r="A951" s="62" t="s">
        <v>2040</v>
      </c>
      <c r="B951" s="77" t="s">
        <v>2587</v>
      </c>
      <c r="H951" s="69"/>
    </row>
    <row r="952" spans="1:8" s="76" customFormat="1" ht="30">
      <c r="A952" s="62" t="s">
        <v>2048</v>
      </c>
      <c r="B952" s="77" t="s">
        <v>2588</v>
      </c>
      <c r="H952" s="69"/>
    </row>
    <row r="953" spans="1:8" s="76" customFormat="1">
      <c r="A953" s="62" t="s">
        <v>2589</v>
      </c>
      <c r="B953" s="77">
        <v>138</v>
      </c>
      <c r="H953" s="69"/>
    </row>
    <row r="954" spans="1:8" s="76" customFormat="1">
      <c r="A954" s="61" t="s">
        <v>2590</v>
      </c>
      <c r="B954" s="77" t="s">
        <v>2591</v>
      </c>
      <c r="H954" s="69"/>
    </row>
    <row r="955" spans="1:8" s="76" customFormat="1">
      <c r="A955" s="61" t="s">
        <v>2592</v>
      </c>
      <c r="B955" s="77" t="s">
        <v>2593</v>
      </c>
      <c r="H955" s="69"/>
    </row>
    <row r="956" spans="1:8" s="76" customFormat="1" ht="30">
      <c r="A956" s="61" t="s">
        <v>2594</v>
      </c>
      <c r="B956" s="77" t="s">
        <v>2595</v>
      </c>
      <c r="H956" s="69"/>
    </row>
    <row r="957" spans="1:8" s="76" customFormat="1">
      <c r="A957" s="61" t="s">
        <v>2596</v>
      </c>
      <c r="B957" s="77" t="s">
        <v>2597</v>
      </c>
      <c r="H957" s="69"/>
    </row>
    <row r="958" spans="1:8" s="76" customFormat="1" ht="30">
      <c r="A958" s="61" t="s">
        <v>2088</v>
      </c>
      <c r="B958" s="77" t="s">
        <v>2598</v>
      </c>
      <c r="H958" s="69"/>
    </row>
    <row r="959" spans="1:8" s="76" customFormat="1" ht="30">
      <c r="A959" s="61" t="s">
        <v>2114</v>
      </c>
      <c r="B959" s="77" t="s">
        <v>2599</v>
      </c>
      <c r="H959" s="69"/>
    </row>
    <row r="960" spans="1:8" s="76" customFormat="1" ht="30">
      <c r="A960" s="61" t="s">
        <v>2117</v>
      </c>
      <c r="B960" s="77" t="s">
        <v>2600</v>
      </c>
      <c r="H960" s="69"/>
    </row>
    <row r="965" spans="1:2">
      <c r="A965" s="107" t="s">
        <v>3193</v>
      </c>
      <c r="B965" s="107"/>
    </row>
    <row r="967" spans="1:2" ht="75">
      <c r="A967" s="66" t="s">
        <v>73</v>
      </c>
      <c r="B967" s="66" t="s">
        <v>2602</v>
      </c>
    </row>
    <row r="968" spans="1:2" ht="30">
      <c r="A968" s="66" t="s">
        <v>97</v>
      </c>
      <c r="B968" s="66" t="s">
        <v>2603</v>
      </c>
    </row>
    <row r="969" spans="1:2">
      <c r="A969" s="66" t="s">
        <v>2604</v>
      </c>
      <c r="B969" s="66" t="s">
        <v>2605</v>
      </c>
    </row>
    <row r="970" spans="1:2" ht="30">
      <c r="A970" s="66" t="s">
        <v>2606</v>
      </c>
      <c r="B970" s="66" t="s">
        <v>2607</v>
      </c>
    </row>
    <row r="971" spans="1:2" ht="30">
      <c r="A971" s="66" t="s">
        <v>173</v>
      </c>
      <c r="B971" s="66" t="s">
        <v>2608</v>
      </c>
    </row>
    <row r="972" spans="1:2">
      <c r="A972" s="66" t="s">
        <v>178</v>
      </c>
      <c r="B972" s="66" t="s">
        <v>2609</v>
      </c>
    </row>
    <row r="973" spans="1:2" ht="30">
      <c r="A973" s="66" t="s">
        <v>196</v>
      </c>
      <c r="B973" s="66" t="s">
        <v>2610</v>
      </c>
    </row>
    <row r="974" spans="1:2" ht="30">
      <c r="A974" s="66" t="s">
        <v>201</v>
      </c>
      <c r="B974" s="66" t="s">
        <v>2611</v>
      </c>
    </row>
    <row r="975" spans="1:2" ht="120">
      <c r="A975" s="66" t="s">
        <v>203</v>
      </c>
      <c r="B975" s="66" t="s">
        <v>2612</v>
      </c>
    </row>
    <row r="976" spans="1:2" ht="60">
      <c r="A976" s="66" t="s">
        <v>2613</v>
      </c>
      <c r="B976" s="66" t="s">
        <v>2614</v>
      </c>
    </row>
    <row r="977" spans="1:2" ht="30">
      <c r="A977" s="66" t="s">
        <v>2615</v>
      </c>
      <c r="B977" s="66" t="s">
        <v>2616</v>
      </c>
    </row>
    <row r="978" spans="1:2">
      <c r="A978" s="66" t="s">
        <v>2617</v>
      </c>
      <c r="B978" s="66" t="s">
        <v>2618</v>
      </c>
    </row>
    <row r="979" spans="1:2">
      <c r="A979" s="66" t="s">
        <v>2619</v>
      </c>
      <c r="B979" s="66" t="s">
        <v>2618</v>
      </c>
    </row>
    <row r="980" spans="1:2" ht="30">
      <c r="A980" s="66" t="s">
        <v>227</v>
      </c>
      <c r="B980" s="66" t="s">
        <v>2620</v>
      </c>
    </row>
    <row r="981" spans="1:2" ht="165">
      <c r="A981" s="66" t="s">
        <v>2621</v>
      </c>
      <c r="B981" s="66" t="s">
        <v>2622</v>
      </c>
    </row>
    <row r="982" spans="1:2" ht="30">
      <c r="A982" s="66" t="s">
        <v>249</v>
      </c>
      <c r="B982" s="66" t="s">
        <v>2623</v>
      </c>
    </row>
    <row r="983" spans="1:2" ht="30">
      <c r="A983" s="66" t="s">
        <v>2624</v>
      </c>
      <c r="B983" s="66" t="s">
        <v>2625</v>
      </c>
    </row>
    <row r="984" spans="1:2" ht="30">
      <c r="A984" s="66" t="s">
        <v>255</v>
      </c>
      <c r="B984" s="66" t="s">
        <v>2626</v>
      </c>
    </row>
    <row r="985" spans="1:2">
      <c r="A985" s="66" t="s">
        <v>259</v>
      </c>
      <c r="B985" s="66" t="s">
        <v>2627</v>
      </c>
    </row>
    <row r="986" spans="1:2" ht="30">
      <c r="A986" s="66" t="s">
        <v>2628</v>
      </c>
      <c r="B986" s="66" t="s">
        <v>2629</v>
      </c>
    </row>
    <row r="987" spans="1:2">
      <c r="A987" s="66" t="s">
        <v>271</v>
      </c>
      <c r="B987" s="66" t="s">
        <v>2630</v>
      </c>
    </row>
    <row r="988" spans="1:2">
      <c r="A988" s="66" t="s">
        <v>2631</v>
      </c>
      <c r="B988" s="66">
        <v>99</v>
      </c>
    </row>
    <row r="989" spans="1:2" ht="30">
      <c r="A989" s="66" t="s">
        <v>2632</v>
      </c>
      <c r="B989" s="66" t="s">
        <v>2633</v>
      </c>
    </row>
    <row r="990" spans="1:2" ht="30">
      <c r="A990" s="66" t="s">
        <v>289</v>
      </c>
      <c r="B990" s="66" t="s">
        <v>2634</v>
      </c>
    </row>
    <row r="991" spans="1:2">
      <c r="A991" s="66" t="s">
        <v>2635</v>
      </c>
      <c r="B991" s="66" t="s">
        <v>2636</v>
      </c>
    </row>
    <row r="992" spans="1:2">
      <c r="A992" s="66" t="s">
        <v>299</v>
      </c>
      <c r="B992" s="66" t="s">
        <v>2618</v>
      </c>
    </row>
    <row r="993" spans="1:2" ht="30">
      <c r="A993" s="66" t="s">
        <v>327</v>
      </c>
      <c r="B993" s="66" t="s">
        <v>2637</v>
      </c>
    </row>
    <row r="994" spans="1:2" ht="30">
      <c r="A994" s="66" t="s">
        <v>328</v>
      </c>
      <c r="B994" s="66" t="s">
        <v>2638</v>
      </c>
    </row>
    <row r="995" spans="1:2" ht="30">
      <c r="A995" s="66" t="s">
        <v>333</v>
      </c>
      <c r="B995" s="66" t="s">
        <v>2639</v>
      </c>
    </row>
    <row r="996" spans="1:2" ht="30">
      <c r="A996" s="66" t="s">
        <v>341</v>
      </c>
      <c r="B996" s="66" t="s">
        <v>2640</v>
      </c>
    </row>
    <row r="997" spans="1:2" ht="30">
      <c r="A997" s="66" t="s">
        <v>2641</v>
      </c>
      <c r="B997" s="66" t="s">
        <v>2642</v>
      </c>
    </row>
    <row r="998" spans="1:2" ht="30">
      <c r="A998" s="66" t="s">
        <v>2643</v>
      </c>
      <c r="B998" s="66" t="s">
        <v>2644</v>
      </c>
    </row>
    <row r="999" spans="1:2" ht="30">
      <c r="A999" s="66" t="s">
        <v>2645</v>
      </c>
      <c r="B999" s="66" t="s">
        <v>2646</v>
      </c>
    </row>
    <row r="1000" spans="1:2">
      <c r="A1000" s="66" t="s">
        <v>2647</v>
      </c>
      <c r="B1000" s="66" t="s">
        <v>2618</v>
      </c>
    </row>
    <row r="1001" spans="1:2" ht="30">
      <c r="A1001" s="66" t="s">
        <v>356</v>
      </c>
      <c r="B1001" s="66" t="s">
        <v>2648</v>
      </c>
    </row>
    <row r="1002" spans="1:2" ht="30">
      <c r="A1002" s="66" t="s">
        <v>360</v>
      </c>
      <c r="B1002" s="66" t="s">
        <v>2649</v>
      </c>
    </row>
    <row r="1003" spans="1:2">
      <c r="A1003" s="66" t="s">
        <v>2650</v>
      </c>
      <c r="B1003" s="66" t="s">
        <v>2651</v>
      </c>
    </row>
    <row r="1004" spans="1:2" ht="30">
      <c r="A1004" s="66" t="s">
        <v>375</v>
      </c>
      <c r="B1004" s="66" t="s">
        <v>2652</v>
      </c>
    </row>
    <row r="1005" spans="1:2">
      <c r="A1005" s="66" t="s">
        <v>385</v>
      </c>
      <c r="B1005" s="66" t="s">
        <v>2653</v>
      </c>
    </row>
    <row r="1006" spans="1:2" ht="30">
      <c r="A1006" s="66" t="s">
        <v>2654</v>
      </c>
      <c r="B1006" s="66" t="s">
        <v>2655</v>
      </c>
    </row>
    <row r="1007" spans="1:2" ht="120">
      <c r="A1007" s="66" t="s">
        <v>2656</v>
      </c>
      <c r="B1007" s="66" t="s">
        <v>2657</v>
      </c>
    </row>
    <row r="1008" spans="1:2" ht="30">
      <c r="A1008" s="66" t="s">
        <v>2658</v>
      </c>
      <c r="B1008" s="66" t="s">
        <v>2659</v>
      </c>
    </row>
    <row r="1009" spans="1:2">
      <c r="A1009" s="66" t="s">
        <v>409</v>
      </c>
      <c r="B1009" s="66" t="s">
        <v>2618</v>
      </c>
    </row>
    <row r="1010" spans="1:2">
      <c r="A1010" s="66" t="s">
        <v>420</v>
      </c>
      <c r="B1010" s="66" t="s">
        <v>2660</v>
      </c>
    </row>
    <row r="1011" spans="1:2" ht="30">
      <c r="A1011" s="66" t="s">
        <v>2661</v>
      </c>
      <c r="B1011" s="66" t="s">
        <v>2662</v>
      </c>
    </row>
    <row r="1012" spans="1:2" ht="45">
      <c r="A1012" s="66" t="s">
        <v>2663</v>
      </c>
      <c r="B1012" s="66" t="s">
        <v>2664</v>
      </c>
    </row>
    <row r="1013" spans="1:2" ht="30">
      <c r="A1013" s="66" t="s">
        <v>433</v>
      </c>
      <c r="B1013" s="66" t="s">
        <v>2665</v>
      </c>
    </row>
    <row r="1014" spans="1:2" ht="45">
      <c r="A1014" s="66" t="s">
        <v>2666</v>
      </c>
      <c r="B1014" s="66" t="s">
        <v>2667</v>
      </c>
    </row>
    <row r="1015" spans="1:2">
      <c r="A1015" s="66" t="s">
        <v>2668</v>
      </c>
      <c r="B1015" s="66" t="s">
        <v>2669</v>
      </c>
    </row>
    <row r="1016" spans="1:2" ht="150">
      <c r="A1016" s="66" t="s">
        <v>437</v>
      </c>
      <c r="B1016" s="66" t="s">
        <v>2670</v>
      </c>
    </row>
    <row r="1017" spans="1:2">
      <c r="A1017" s="66" t="s">
        <v>442</v>
      </c>
      <c r="B1017" s="66" t="s">
        <v>2671</v>
      </c>
    </row>
    <row r="1018" spans="1:2" ht="30">
      <c r="A1018" s="66" t="s">
        <v>453</v>
      </c>
      <c r="B1018" s="66" t="s">
        <v>2672</v>
      </c>
    </row>
    <row r="1019" spans="1:2" ht="30">
      <c r="A1019" s="66" t="s">
        <v>460</v>
      </c>
      <c r="B1019" s="66" t="s">
        <v>2673</v>
      </c>
    </row>
    <row r="1020" spans="1:2" ht="30">
      <c r="A1020" s="66" t="s">
        <v>466</v>
      </c>
      <c r="B1020" s="66" t="s">
        <v>2674</v>
      </c>
    </row>
    <row r="1021" spans="1:2" ht="30">
      <c r="A1021" s="66" t="s">
        <v>468</v>
      </c>
      <c r="B1021" s="66" t="s">
        <v>2675</v>
      </c>
    </row>
    <row r="1022" spans="1:2" ht="30">
      <c r="A1022" s="66" t="s">
        <v>2676</v>
      </c>
      <c r="B1022" s="66" t="s">
        <v>2677</v>
      </c>
    </row>
    <row r="1023" spans="1:2" ht="45">
      <c r="A1023" s="66" t="s">
        <v>528</v>
      </c>
      <c r="B1023" s="66" t="s">
        <v>2678</v>
      </c>
    </row>
    <row r="1024" spans="1:2" ht="45">
      <c r="A1024" s="66" t="s">
        <v>541</v>
      </c>
      <c r="B1024" s="66" t="s">
        <v>2679</v>
      </c>
    </row>
    <row r="1025" spans="1:2">
      <c r="A1025" s="66" t="s">
        <v>544</v>
      </c>
      <c r="B1025" s="66" t="s">
        <v>2680</v>
      </c>
    </row>
    <row r="1026" spans="1:2" ht="30">
      <c r="A1026" s="66" t="s">
        <v>549</v>
      </c>
      <c r="B1026" s="66" t="s">
        <v>2681</v>
      </c>
    </row>
    <row r="1027" spans="1:2" ht="30">
      <c r="A1027" s="66" t="s">
        <v>2682</v>
      </c>
      <c r="B1027" s="66" t="s">
        <v>2683</v>
      </c>
    </row>
    <row r="1028" spans="1:2">
      <c r="A1028" s="66" t="s">
        <v>2684</v>
      </c>
      <c r="B1028" s="66" t="s">
        <v>2685</v>
      </c>
    </row>
    <row r="1029" spans="1:2" ht="60">
      <c r="A1029" s="66" t="s">
        <v>576</v>
      </c>
      <c r="B1029" s="66" t="s">
        <v>2686</v>
      </c>
    </row>
    <row r="1030" spans="1:2" ht="30">
      <c r="A1030" s="66" t="s">
        <v>585</v>
      </c>
      <c r="B1030" s="66" t="s">
        <v>2687</v>
      </c>
    </row>
    <row r="1031" spans="1:2" ht="45">
      <c r="A1031" s="66" t="s">
        <v>587</v>
      </c>
      <c r="B1031" s="66" t="s">
        <v>2688</v>
      </c>
    </row>
    <row r="1032" spans="1:2" ht="30">
      <c r="A1032" s="66" t="s">
        <v>588</v>
      </c>
      <c r="B1032" s="66" t="s">
        <v>2689</v>
      </c>
    </row>
    <row r="1033" spans="1:2" ht="30">
      <c r="A1033" s="66" t="s">
        <v>2690</v>
      </c>
      <c r="B1033" s="66" t="s">
        <v>2691</v>
      </c>
    </row>
    <row r="1034" spans="1:2" ht="45">
      <c r="A1034" s="66" t="s">
        <v>2692</v>
      </c>
      <c r="B1034" s="66" t="s">
        <v>2693</v>
      </c>
    </row>
    <row r="1035" spans="1:2" ht="30">
      <c r="A1035" s="66" t="s">
        <v>604</v>
      </c>
      <c r="B1035" s="66" t="s">
        <v>2694</v>
      </c>
    </row>
    <row r="1036" spans="1:2" ht="30">
      <c r="A1036" s="66" t="s">
        <v>2695</v>
      </c>
      <c r="B1036" s="66" t="s">
        <v>2696</v>
      </c>
    </row>
    <row r="1037" spans="1:2" ht="30">
      <c r="A1037" s="66" t="s">
        <v>2697</v>
      </c>
      <c r="B1037" s="66" t="s">
        <v>2698</v>
      </c>
    </row>
    <row r="1038" spans="1:2" ht="45">
      <c r="A1038" s="66" t="s">
        <v>2699</v>
      </c>
      <c r="B1038" s="66" t="s">
        <v>2700</v>
      </c>
    </row>
    <row r="1039" spans="1:2">
      <c r="A1039" s="66" t="s">
        <v>2701</v>
      </c>
      <c r="B1039" s="66" t="s">
        <v>2702</v>
      </c>
    </row>
    <row r="1040" spans="1:2">
      <c r="A1040" s="66" t="s">
        <v>622</v>
      </c>
      <c r="B1040" s="66" t="s">
        <v>2703</v>
      </c>
    </row>
    <row r="1041" spans="1:2" ht="30">
      <c r="A1041" s="66" t="s">
        <v>625</v>
      </c>
      <c r="B1041" s="66" t="s">
        <v>2704</v>
      </c>
    </row>
    <row r="1042" spans="1:2" ht="30">
      <c r="A1042" s="66" t="s">
        <v>2705</v>
      </c>
      <c r="B1042" s="66" t="s">
        <v>2706</v>
      </c>
    </row>
    <row r="1043" spans="1:2" ht="30">
      <c r="A1043" s="66" t="s">
        <v>633</v>
      </c>
      <c r="B1043" s="66" t="s">
        <v>2707</v>
      </c>
    </row>
    <row r="1044" spans="1:2" ht="30">
      <c r="A1044" s="66" t="s">
        <v>638</v>
      </c>
      <c r="B1044" s="66" t="s">
        <v>2708</v>
      </c>
    </row>
    <row r="1045" spans="1:2">
      <c r="A1045" s="66" t="s">
        <v>2709</v>
      </c>
      <c r="B1045" s="66" t="s">
        <v>2710</v>
      </c>
    </row>
    <row r="1046" spans="1:2" ht="75">
      <c r="A1046" s="66" t="s">
        <v>2711</v>
      </c>
      <c r="B1046" s="66" t="s">
        <v>2712</v>
      </c>
    </row>
    <row r="1047" spans="1:2" ht="30">
      <c r="A1047" s="66" t="s">
        <v>651</v>
      </c>
      <c r="B1047" s="66" t="s">
        <v>2713</v>
      </c>
    </row>
    <row r="1048" spans="1:2" ht="165">
      <c r="A1048" s="66" t="s">
        <v>658</v>
      </c>
      <c r="B1048" s="66" t="s">
        <v>2714</v>
      </c>
    </row>
    <row r="1049" spans="1:2" ht="30">
      <c r="A1049" s="66" t="s">
        <v>662</v>
      </c>
      <c r="B1049" s="66" t="s">
        <v>2715</v>
      </c>
    </row>
    <row r="1050" spans="1:2" ht="75">
      <c r="A1050" s="66" t="s">
        <v>2716</v>
      </c>
      <c r="B1050" s="66" t="s">
        <v>2717</v>
      </c>
    </row>
    <row r="1051" spans="1:2" ht="30">
      <c r="A1051" s="66" t="s">
        <v>672</v>
      </c>
      <c r="B1051" s="66" t="s">
        <v>2718</v>
      </c>
    </row>
    <row r="1052" spans="1:2" ht="30">
      <c r="A1052" s="66" t="s">
        <v>675</v>
      </c>
      <c r="B1052" s="66" t="s">
        <v>2719</v>
      </c>
    </row>
    <row r="1053" spans="1:2" ht="30">
      <c r="A1053" s="66" t="s">
        <v>691</v>
      </c>
      <c r="B1053" s="66" t="s">
        <v>2720</v>
      </c>
    </row>
    <row r="1054" spans="1:2" ht="30">
      <c r="A1054" s="66" t="s">
        <v>715</v>
      </c>
      <c r="B1054" s="66" t="s">
        <v>2721</v>
      </c>
    </row>
    <row r="1055" spans="1:2" ht="30">
      <c r="A1055" s="66" t="s">
        <v>718</v>
      </c>
      <c r="B1055" s="66" t="s">
        <v>2722</v>
      </c>
    </row>
    <row r="1056" spans="1:2" ht="45">
      <c r="A1056" s="66" t="s">
        <v>2723</v>
      </c>
      <c r="B1056" s="66" t="s">
        <v>2724</v>
      </c>
    </row>
    <row r="1057" spans="1:2" ht="30">
      <c r="A1057" s="66" t="s">
        <v>729</v>
      </c>
      <c r="B1057" s="66" t="s">
        <v>2725</v>
      </c>
    </row>
    <row r="1058" spans="1:2" ht="30">
      <c r="A1058" s="66" t="s">
        <v>743</v>
      </c>
      <c r="B1058" s="66" t="s">
        <v>2726</v>
      </c>
    </row>
    <row r="1059" spans="1:2" ht="30">
      <c r="A1059" s="66" t="s">
        <v>758</v>
      </c>
      <c r="B1059" s="66" t="s">
        <v>2727</v>
      </c>
    </row>
    <row r="1060" spans="1:2" ht="30">
      <c r="A1060" s="66" t="s">
        <v>763</v>
      </c>
      <c r="B1060" s="66" t="s">
        <v>2728</v>
      </c>
    </row>
    <row r="1061" spans="1:2" ht="30">
      <c r="A1061" s="66" t="s">
        <v>764</v>
      </c>
      <c r="B1061" s="66" t="s">
        <v>2729</v>
      </c>
    </row>
    <row r="1062" spans="1:2" ht="30">
      <c r="A1062" s="66" t="s">
        <v>765</v>
      </c>
      <c r="B1062" s="66" t="s">
        <v>2730</v>
      </c>
    </row>
    <row r="1063" spans="1:2">
      <c r="A1063" s="66" t="s">
        <v>2731</v>
      </c>
      <c r="B1063" s="66" t="s">
        <v>2732</v>
      </c>
    </row>
    <row r="1064" spans="1:2">
      <c r="A1064" s="66" t="s">
        <v>2733</v>
      </c>
      <c r="B1064" s="66" t="s">
        <v>2734</v>
      </c>
    </row>
    <row r="1065" spans="1:2" ht="30">
      <c r="A1065" s="66" t="s">
        <v>2735</v>
      </c>
      <c r="B1065" s="66" t="s">
        <v>2736</v>
      </c>
    </row>
    <row r="1066" spans="1:2" ht="30">
      <c r="A1066" s="66" t="s">
        <v>2737</v>
      </c>
      <c r="B1066" s="66" t="s">
        <v>2738</v>
      </c>
    </row>
    <row r="1067" spans="1:2" ht="30">
      <c r="A1067" s="66" t="s">
        <v>2739</v>
      </c>
      <c r="B1067" s="66" t="s">
        <v>2740</v>
      </c>
    </row>
    <row r="1068" spans="1:2" ht="30">
      <c r="A1068" s="66" t="s">
        <v>2741</v>
      </c>
      <c r="B1068" s="66" t="s">
        <v>2742</v>
      </c>
    </row>
    <row r="1069" spans="1:2" ht="30">
      <c r="A1069" s="66" t="s">
        <v>2743</v>
      </c>
      <c r="B1069" s="66" t="s">
        <v>2744</v>
      </c>
    </row>
    <row r="1070" spans="1:2" ht="30">
      <c r="A1070" s="66" t="s">
        <v>845</v>
      </c>
      <c r="B1070" s="66" t="s">
        <v>2745</v>
      </c>
    </row>
    <row r="1071" spans="1:2" ht="30">
      <c r="A1071" s="66" t="s">
        <v>862</v>
      </c>
      <c r="B1071" s="66" t="s">
        <v>2746</v>
      </c>
    </row>
    <row r="1072" spans="1:2" ht="30">
      <c r="A1072" s="66" t="s">
        <v>2747</v>
      </c>
      <c r="B1072" s="66" t="s">
        <v>2748</v>
      </c>
    </row>
    <row r="1073" spans="1:2" ht="45">
      <c r="A1073" s="66" t="s">
        <v>2749</v>
      </c>
      <c r="B1073" s="66" t="s">
        <v>2750</v>
      </c>
    </row>
    <row r="1074" spans="1:2">
      <c r="A1074" s="66" t="s">
        <v>2751</v>
      </c>
      <c r="B1074" s="66" t="s">
        <v>2279</v>
      </c>
    </row>
    <row r="1075" spans="1:2" ht="30">
      <c r="A1075" s="66" t="s">
        <v>868</v>
      </c>
      <c r="B1075" s="66" t="s">
        <v>2752</v>
      </c>
    </row>
    <row r="1076" spans="1:2" ht="30">
      <c r="A1076" s="66" t="s">
        <v>870</v>
      </c>
      <c r="B1076" s="66" t="s">
        <v>2753</v>
      </c>
    </row>
    <row r="1077" spans="1:2" ht="45">
      <c r="A1077" s="66" t="s">
        <v>872</v>
      </c>
      <c r="B1077" s="66" t="s">
        <v>2754</v>
      </c>
    </row>
    <row r="1078" spans="1:2" ht="30">
      <c r="A1078" s="66" t="s">
        <v>873</v>
      </c>
      <c r="B1078" s="66" t="s">
        <v>2755</v>
      </c>
    </row>
    <row r="1079" spans="1:2" ht="30">
      <c r="A1079" s="66" t="s">
        <v>2756</v>
      </c>
      <c r="B1079" s="66" t="s">
        <v>2757</v>
      </c>
    </row>
    <row r="1080" spans="1:2">
      <c r="A1080" s="66" t="s">
        <v>882</v>
      </c>
      <c r="B1080" s="66" t="s">
        <v>2758</v>
      </c>
    </row>
    <row r="1081" spans="1:2" ht="90">
      <c r="A1081" s="66" t="s">
        <v>883</v>
      </c>
      <c r="B1081" s="66" t="s">
        <v>2759</v>
      </c>
    </row>
    <row r="1082" spans="1:2" ht="30">
      <c r="A1082" s="66" t="s">
        <v>2760</v>
      </c>
      <c r="B1082" s="66" t="s">
        <v>2761</v>
      </c>
    </row>
    <row r="1083" spans="1:2" ht="45">
      <c r="A1083" s="66" t="s">
        <v>903</v>
      </c>
      <c r="B1083" s="66" t="s">
        <v>2762</v>
      </c>
    </row>
    <row r="1084" spans="1:2" ht="30">
      <c r="A1084" s="66" t="s">
        <v>916</v>
      </c>
      <c r="B1084" s="66" t="s">
        <v>2763</v>
      </c>
    </row>
    <row r="1085" spans="1:2" ht="90">
      <c r="A1085" s="66" t="s">
        <v>920</v>
      </c>
      <c r="B1085" s="66" t="s">
        <v>2764</v>
      </c>
    </row>
    <row r="1086" spans="1:2" ht="30">
      <c r="A1086" s="66" t="s">
        <v>2765</v>
      </c>
      <c r="B1086" s="66" t="s">
        <v>2766</v>
      </c>
    </row>
    <row r="1087" spans="1:2">
      <c r="A1087" s="66" t="s">
        <v>2767</v>
      </c>
      <c r="B1087" s="66">
        <v>265</v>
      </c>
    </row>
    <row r="1088" spans="1:2">
      <c r="A1088" s="66" t="s">
        <v>955</v>
      </c>
      <c r="B1088" s="66">
        <v>97</v>
      </c>
    </row>
    <row r="1089" spans="1:2" ht="30">
      <c r="A1089" s="66" t="s">
        <v>969</v>
      </c>
      <c r="B1089" s="66" t="s">
        <v>2768</v>
      </c>
    </row>
    <row r="1090" spans="1:2" ht="30">
      <c r="A1090" s="66" t="s">
        <v>2769</v>
      </c>
      <c r="B1090" s="66" t="s">
        <v>2770</v>
      </c>
    </row>
    <row r="1091" spans="1:2" ht="30">
      <c r="A1091" s="66" t="s">
        <v>2771</v>
      </c>
      <c r="B1091" s="66" t="s">
        <v>2772</v>
      </c>
    </row>
    <row r="1092" spans="1:2" ht="30">
      <c r="A1092" s="66" t="s">
        <v>1034</v>
      </c>
      <c r="B1092" s="66" t="s">
        <v>2773</v>
      </c>
    </row>
    <row r="1093" spans="1:2" ht="30">
      <c r="A1093" s="66" t="s">
        <v>1039</v>
      </c>
      <c r="B1093" s="66" t="s">
        <v>2774</v>
      </c>
    </row>
    <row r="1094" spans="1:2" ht="120">
      <c r="A1094" s="66" t="s">
        <v>1049</v>
      </c>
      <c r="B1094" s="66" t="s">
        <v>2775</v>
      </c>
    </row>
    <row r="1095" spans="1:2" ht="30">
      <c r="A1095" s="66" t="s">
        <v>1077</v>
      </c>
      <c r="B1095" s="66" t="s">
        <v>2776</v>
      </c>
    </row>
    <row r="1096" spans="1:2" ht="30">
      <c r="A1096" s="66" t="s">
        <v>2777</v>
      </c>
      <c r="B1096" s="66" t="s">
        <v>2778</v>
      </c>
    </row>
    <row r="1097" spans="1:2" ht="30">
      <c r="A1097" s="66" t="s">
        <v>2779</v>
      </c>
      <c r="B1097" s="66" t="s">
        <v>2780</v>
      </c>
    </row>
    <row r="1098" spans="1:2" ht="30">
      <c r="A1098" s="66" t="s">
        <v>2781</v>
      </c>
      <c r="B1098" s="66" t="s">
        <v>2782</v>
      </c>
    </row>
    <row r="1099" spans="1:2" ht="30">
      <c r="A1099" s="66" t="s">
        <v>2783</v>
      </c>
      <c r="B1099" s="66" t="s">
        <v>2784</v>
      </c>
    </row>
    <row r="1100" spans="1:2" ht="30">
      <c r="A1100" s="66" t="s">
        <v>1110</v>
      </c>
      <c r="B1100" s="66" t="s">
        <v>2785</v>
      </c>
    </row>
    <row r="1101" spans="1:2" ht="30">
      <c r="A1101" s="66" t="s">
        <v>2786</v>
      </c>
      <c r="B1101" s="66" t="s">
        <v>2787</v>
      </c>
    </row>
    <row r="1102" spans="1:2" ht="30">
      <c r="A1102" s="66" t="s">
        <v>1153</v>
      </c>
      <c r="B1102" s="66" t="s">
        <v>2788</v>
      </c>
    </row>
    <row r="1103" spans="1:2" ht="30">
      <c r="A1103" s="66" t="s">
        <v>1156</v>
      </c>
      <c r="B1103" s="66" t="s">
        <v>2789</v>
      </c>
    </row>
    <row r="1104" spans="1:2">
      <c r="A1104" s="66" t="s">
        <v>1158</v>
      </c>
      <c r="B1104" s="66" t="s">
        <v>2790</v>
      </c>
    </row>
    <row r="1105" spans="1:2">
      <c r="A1105" s="66" t="s">
        <v>2791</v>
      </c>
      <c r="B1105" s="66">
        <v>237</v>
      </c>
    </row>
    <row r="1106" spans="1:2">
      <c r="A1106" s="66" t="s">
        <v>2792</v>
      </c>
      <c r="B1106" s="66"/>
    </row>
    <row r="1107" spans="1:2" ht="30">
      <c r="A1107" s="66" t="s">
        <v>1162</v>
      </c>
      <c r="B1107" s="66" t="s">
        <v>2793</v>
      </c>
    </row>
    <row r="1108" spans="1:2" ht="30">
      <c r="A1108" s="66" t="s">
        <v>1166</v>
      </c>
      <c r="B1108" s="66" t="s">
        <v>2353</v>
      </c>
    </row>
    <row r="1109" spans="1:2">
      <c r="A1109" s="66" t="s">
        <v>1168</v>
      </c>
      <c r="B1109" s="71" t="s">
        <v>2794</v>
      </c>
    </row>
    <row r="1110" spans="1:2">
      <c r="A1110" s="66" t="s">
        <v>2795</v>
      </c>
      <c r="B1110" s="66" t="s">
        <v>2796</v>
      </c>
    </row>
    <row r="1111" spans="1:2" ht="30">
      <c r="A1111" s="66" t="s">
        <v>1175</v>
      </c>
      <c r="B1111" s="66" t="s">
        <v>2797</v>
      </c>
    </row>
    <row r="1112" spans="1:2" ht="105">
      <c r="A1112" s="66" t="s">
        <v>1183</v>
      </c>
      <c r="B1112" s="66" t="s">
        <v>2798</v>
      </c>
    </row>
    <row r="1113" spans="1:2" ht="45">
      <c r="A1113" s="66" t="s">
        <v>1185</v>
      </c>
      <c r="B1113" s="66" t="s">
        <v>2799</v>
      </c>
    </row>
    <row r="1114" spans="1:2" ht="30">
      <c r="A1114" s="66" t="s">
        <v>2800</v>
      </c>
      <c r="B1114" s="66" t="s">
        <v>2801</v>
      </c>
    </row>
    <row r="1115" spans="1:2">
      <c r="A1115" s="66" t="s">
        <v>1196</v>
      </c>
      <c r="B1115" s="66" t="s">
        <v>2802</v>
      </c>
    </row>
    <row r="1116" spans="1:2" ht="45">
      <c r="A1116" s="66" t="s">
        <v>2803</v>
      </c>
      <c r="B1116" s="66" t="s">
        <v>2750</v>
      </c>
    </row>
    <row r="1117" spans="1:2">
      <c r="A1117" s="66" t="s">
        <v>2804</v>
      </c>
      <c r="B1117" s="66" t="s">
        <v>2805</v>
      </c>
    </row>
    <row r="1118" spans="1:2" ht="30">
      <c r="A1118" s="66" t="s">
        <v>2806</v>
      </c>
      <c r="B1118" s="66" t="s">
        <v>2807</v>
      </c>
    </row>
    <row r="1119" spans="1:2" ht="30">
      <c r="A1119" s="66" t="s">
        <v>2808</v>
      </c>
      <c r="B1119" s="66" t="s">
        <v>2809</v>
      </c>
    </row>
    <row r="1120" spans="1:2" ht="30">
      <c r="A1120" s="66" t="s">
        <v>1208</v>
      </c>
      <c r="B1120" s="66" t="s">
        <v>2810</v>
      </c>
    </row>
    <row r="1121" spans="1:2" ht="30">
      <c r="A1121" s="66" t="s">
        <v>1215</v>
      </c>
      <c r="B1121" s="66" t="s">
        <v>2811</v>
      </c>
    </row>
    <row r="1122" spans="1:2" ht="30">
      <c r="A1122" s="66" t="s">
        <v>1271</v>
      </c>
      <c r="B1122" s="66" t="s">
        <v>2812</v>
      </c>
    </row>
    <row r="1123" spans="1:2">
      <c r="A1123" s="66" t="s">
        <v>1275</v>
      </c>
      <c r="B1123" s="66" t="s">
        <v>2618</v>
      </c>
    </row>
    <row r="1124" spans="1:2" ht="30">
      <c r="A1124" s="66" t="s">
        <v>1277</v>
      </c>
      <c r="B1124" s="66" t="s">
        <v>2813</v>
      </c>
    </row>
    <row r="1125" spans="1:2" ht="30">
      <c r="A1125" s="66" t="s">
        <v>2814</v>
      </c>
      <c r="B1125" s="66" t="s">
        <v>2815</v>
      </c>
    </row>
    <row r="1126" spans="1:2" ht="30">
      <c r="A1126" s="66" t="s">
        <v>1287</v>
      </c>
      <c r="B1126" s="66" t="s">
        <v>2816</v>
      </c>
    </row>
    <row r="1127" spans="1:2">
      <c r="A1127" s="66" t="s">
        <v>1290</v>
      </c>
      <c r="B1127" s="66" t="s">
        <v>2817</v>
      </c>
    </row>
    <row r="1128" spans="1:2" ht="30">
      <c r="A1128" s="66" t="s">
        <v>2818</v>
      </c>
      <c r="B1128" s="66" t="s">
        <v>2819</v>
      </c>
    </row>
    <row r="1129" spans="1:2" ht="75">
      <c r="A1129" s="66" t="s">
        <v>1313</v>
      </c>
      <c r="B1129" s="66" t="s">
        <v>2820</v>
      </c>
    </row>
    <row r="1130" spans="1:2" ht="30">
      <c r="A1130" s="66" t="s">
        <v>1316</v>
      </c>
      <c r="B1130" s="66" t="s">
        <v>2821</v>
      </c>
    </row>
    <row r="1131" spans="1:2" ht="30">
      <c r="A1131" s="66" t="s">
        <v>1322</v>
      </c>
      <c r="B1131" s="66" t="s">
        <v>2822</v>
      </c>
    </row>
    <row r="1132" spans="1:2">
      <c r="A1132" s="66" t="s">
        <v>2823</v>
      </c>
      <c r="B1132" s="66" t="s">
        <v>2824</v>
      </c>
    </row>
    <row r="1133" spans="1:2" ht="30">
      <c r="A1133" s="66" t="s">
        <v>1345</v>
      </c>
      <c r="B1133" s="66" t="s">
        <v>2825</v>
      </c>
    </row>
    <row r="1134" spans="1:2">
      <c r="A1134" s="66" t="s">
        <v>2826</v>
      </c>
      <c r="B1134" s="66" t="s">
        <v>2827</v>
      </c>
    </row>
    <row r="1135" spans="1:2" ht="30">
      <c r="A1135" s="66" t="s">
        <v>1355</v>
      </c>
      <c r="B1135" s="66" t="s">
        <v>2828</v>
      </c>
    </row>
    <row r="1136" spans="1:2" ht="30">
      <c r="A1136" s="66" t="s">
        <v>2829</v>
      </c>
      <c r="B1136" s="66" t="s">
        <v>2830</v>
      </c>
    </row>
    <row r="1137" spans="1:2">
      <c r="A1137" s="66" t="s">
        <v>1379</v>
      </c>
      <c r="B1137" s="66" t="s">
        <v>2831</v>
      </c>
    </row>
    <row r="1138" spans="1:2" ht="30">
      <c r="A1138" s="66" t="s">
        <v>2832</v>
      </c>
      <c r="B1138" s="66" t="s">
        <v>2833</v>
      </c>
    </row>
    <row r="1139" spans="1:2">
      <c r="A1139" s="66" t="s">
        <v>2834</v>
      </c>
      <c r="B1139" s="66" t="s">
        <v>2758</v>
      </c>
    </row>
    <row r="1140" spans="1:2" ht="75">
      <c r="A1140" s="66" t="s">
        <v>1419</v>
      </c>
      <c r="B1140" s="66" t="s">
        <v>2835</v>
      </c>
    </row>
    <row r="1141" spans="1:2" ht="30">
      <c r="A1141" s="66" t="s">
        <v>2836</v>
      </c>
      <c r="B1141" s="66" t="s">
        <v>2837</v>
      </c>
    </row>
    <row r="1142" spans="1:2" ht="30">
      <c r="A1142" s="66" t="s">
        <v>2838</v>
      </c>
      <c r="B1142" s="66" t="s">
        <v>2839</v>
      </c>
    </row>
    <row r="1143" spans="1:2" ht="30">
      <c r="A1143" s="66" t="s">
        <v>2840</v>
      </c>
      <c r="B1143" s="66" t="s">
        <v>2841</v>
      </c>
    </row>
    <row r="1144" spans="1:2">
      <c r="A1144" s="66" t="s">
        <v>2842</v>
      </c>
      <c r="B1144" s="66" t="s">
        <v>2843</v>
      </c>
    </row>
    <row r="1145" spans="1:2" ht="30">
      <c r="A1145" s="66" t="s">
        <v>2844</v>
      </c>
      <c r="B1145" s="66" t="s">
        <v>2845</v>
      </c>
    </row>
    <row r="1146" spans="1:2" ht="30">
      <c r="A1146" s="66" t="s">
        <v>1470</v>
      </c>
      <c r="B1146" s="66" t="s">
        <v>2846</v>
      </c>
    </row>
    <row r="1147" spans="1:2" ht="30">
      <c r="A1147" s="66" t="s">
        <v>2847</v>
      </c>
      <c r="B1147" s="66" t="s">
        <v>2848</v>
      </c>
    </row>
    <row r="1148" spans="1:2" ht="30">
      <c r="A1148" s="66" t="s">
        <v>1487</v>
      </c>
      <c r="B1148" s="66" t="s">
        <v>2849</v>
      </c>
    </row>
    <row r="1149" spans="1:2" ht="30">
      <c r="A1149" s="66" t="s">
        <v>2850</v>
      </c>
      <c r="B1149" s="66" t="s">
        <v>2851</v>
      </c>
    </row>
    <row r="1150" spans="1:2" ht="30">
      <c r="A1150" s="66" t="s">
        <v>1493</v>
      </c>
      <c r="B1150" s="66" t="s">
        <v>2852</v>
      </c>
    </row>
    <row r="1151" spans="1:2" ht="60">
      <c r="A1151" s="66" t="s">
        <v>1502</v>
      </c>
      <c r="B1151" s="66" t="s">
        <v>2853</v>
      </c>
    </row>
    <row r="1152" spans="1:2" ht="90">
      <c r="A1152" s="66" t="s">
        <v>1510</v>
      </c>
      <c r="B1152" s="66" t="s">
        <v>2854</v>
      </c>
    </row>
    <row r="1153" spans="1:2">
      <c r="A1153" s="66" t="s">
        <v>2855</v>
      </c>
      <c r="B1153" s="66" t="s">
        <v>2856</v>
      </c>
    </row>
    <row r="1154" spans="1:2">
      <c r="A1154" s="66" t="s">
        <v>2857</v>
      </c>
      <c r="B1154" s="66" t="s">
        <v>2858</v>
      </c>
    </row>
    <row r="1155" spans="1:2" ht="45">
      <c r="A1155" s="66" t="s">
        <v>2859</v>
      </c>
      <c r="B1155" s="66" t="s">
        <v>2860</v>
      </c>
    </row>
    <row r="1156" spans="1:2" ht="30">
      <c r="A1156" s="66" t="s">
        <v>1514</v>
      </c>
      <c r="B1156" s="66" t="s">
        <v>2861</v>
      </c>
    </row>
    <row r="1157" spans="1:2" ht="45">
      <c r="A1157" s="66" t="s">
        <v>1519</v>
      </c>
      <c r="B1157" s="66" t="s">
        <v>2862</v>
      </c>
    </row>
    <row r="1158" spans="1:2">
      <c r="A1158" s="66" t="s">
        <v>1522</v>
      </c>
      <c r="B1158" s="66" t="s">
        <v>2863</v>
      </c>
    </row>
    <row r="1159" spans="1:2">
      <c r="A1159" s="66" t="s">
        <v>2864</v>
      </c>
      <c r="B1159" s="66" t="s">
        <v>2865</v>
      </c>
    </row>
    <row r="1160" spans="1:2" ht="30">
      <c r="A1160" s="66" t="s">
        <v>1623</v>
      </c>
      <c r="B1160" s="66" t="s">
        <v>2866</v>
      </c>
    </row>
    <row r="1161" spans="1:2" ht="45">
      <c r="A1161" s="66" t="s">
        <v>1628</v>
      </c>
      <c r="B1161" s="66" t="s">
        <v>2750</v>
      </c>
    </row>
    <row r="1162" spans="1:2" ht="30">
      <c r="A1162" s="66" t="s">
        <v>2867</v>
      </c>
      <c r="B1162" s="66" t="s">
        <v>2868</v>
      </c>
    </row>
    <row r="1163" spans="1:2" ht="30">
      <c r="A1163" s="66" t="s">
        <v>2869</v>
      </c>
      <c r="B1163" s="66" t="s">
        <v>2870</v>
      </c>
    </row>
    <row r="1164" spans="1:2" ht="30">
      <c r="A1164" s="66" t="s">
        <v>2871</v>
      </c>
      <c r="B1164" s="66" t="s">
        <v>2872</v>
      </c>
    </row>
    <row r="1165" spans="1:2">
      <c r="A1165" s="66" t="s">
        <v>2873</v>
      </c>
      <c r="B1165" s="66" t="s">
        <v>2874</v>
      </c>
    </row>
    <row r="1166" spans="1:2" ht="30">
      <c r="A1166" s="66" t="s">
        <v>2875</v>
      </c>
      <c r="B1166" s="66" t="s">
        <v>2876</v>
      </c>
    </row>
    <row r="1167" spans="1:2">
      <c r="A1167" s="66" t="s">
        <v>2877</v>
      </c>
      <c r="B1167" s="66" t="s">
        <v>2878</v>
      </c>
    </row>
    <row r="1168" spans="1:2" ht="30">
      <c r="A1168" s="66" t="s">
        <v>2879</v>
      </c>
      <c r="B1168" s="66" t="s">
        <v>2880</v>
      </c>
    </row>
    <row r="1169" spans="1:2" ht="30">
      <c r="A1169" s="66" t="s">
        <v>2881</v>
      </c>
      <c r="B1169" s="66" t="s">
        <v>2882</v>
      </c>
    </row>
    <row r="1170" spans="1:2" ht="30">
      <c r="A1170" s="66" t="s">
        <v>2883</v>
      </c>
      <c r="B1170" s="66" t="s">
        <v>2884</v>
      </c>
    </row>
    <row r="1171" spans="1:2" ht="30">
      <c r="A1171" s="66" t="s">
        <v>1708</v>
      </c>
      <c r="B1171" s="66" t="s">
        <v>2885</v>
      </c>
    </row>
    <row r="1172" spans="1:2">
      <c r="A1172" s="66" t="s">
        <v>2886</v>
      </c>
      <c r="B1172" s="66" t="s">
        <v>2279</v>
      </c>
    </row>
    <row r="1173" spans="1:2" ht="30">
      <c r="A1173" s="66" t="s">
        <v>1716</v>
      </c>
      <c r="B1173" s="66" t="s">
        <v>2887</v>
      </c>
    </row>
    <row r="1174" spans="1:2">
      <c r="A1174" s="66" t="s">
        <v>1724</v>
      </c>
      <c r="B1174" s="66" t="s">
        <v>2888</v>
      </c>
    </row>
    <row r="1175" spans="1:2">
      <c r="A1175" s="66" t="s">
        <v>2889</v>
      </c>
      <c r="B1175" s="66" t="s">
        <v>2890</v>
      </c>
    </row>
    <row r="1176" spans="1:2" ht="30">
      <c r="A1176" s="66" t="s">
        <v>2891</v>
      </c>
      <c r="B1176" s="66" t="s">
        <v>2892</v>
      </c>
    </row>
    <row r="1177" spans="1:2">
      <c r="A1177" s="66" t="s">
        <v>1742</v>
      </c>
      <c r="B1177" s="66" t="s">
        <v>2893</v>
      </c>
    </row>
    <row r="1178" spans="1:2" ht="30">
      <c r="A1178" s="66" t="s">
        <v>1748</v>
      </c>
      <c r="B1178" s="66" t="s">
        <v>2812</v>
      </c>
    </row>
    <row r="1179" spans="1:2" ht="30">
      <c r="A1179" s="66" t="s">
        <v>1753</v>
      </c>
      <c r="B1179" s="66" t="s">
        <v>2894</v>
      </c>
    </row>
    <row r="1180" spans="1:2" ht="45">
      <c r="A1180" s="66" t="s">
        <v>2895</v>
      </c>
      <c r="B1180" s="66" t="s">
        <v>2896</v>
      </c>
    </row>
    <row r="1181" spans="1:2">
      <c r="A1181" s="66" t="s">
        <v>1762</v>
      </c>
      <c r="B1181" s="66" t="s">
        <v>2897</v>
      </c>
    </row>
    <row r="1182" spans="1:2" ht="30">
      <c r="A1182" s="66" t="s">
        <v>2898</v>
      </c>
      <c r="B1182" s="66" t="s">
        <v>2899</v>
      </c>
    </row>
    <row r="1183" spans="1:2" ht="30">
      <c r="A1183" s="66" t="s">
        <v>2900</v>
      </c>
      <c r="B1183" s="66" t="s">
        <v>2901</v>
      </c>
    </row>
    <row r="1184" spans="1:2">
      <c r="A1184" s="66" t="s">
        <v>2902</v>
      </c>
      <c r="B1184" s="66" t="s">
        <v>2903</v>
      </c>
    </row>
    <row r="1185" spans="1:2">
      <c r="A1185" s="66" t="s">
        <v>2904</v>
      </c>
      <c r="B1185" s="66" t="s">
        <v>2905</v>
      </c>
    </row>
    <row r="1186" spans="1:2" ht="30">
      <c r="A1186" s="66" t="s">
        <v>2906</v>
      </c>
      <c r="B1186" s="66" t="s">
        <v>2907</v>
      </c>
    </row>
    <row r="1187" spans="1:2" ht="45">
      <c r="A1187" s="66" t="s">
        <v>2908</v>
      </c>
      <c r="B1187" s="66" t="s">
        <v>2909</v>
      </c>
    </row>
    <row r="1188" spans="1:2" ht="30">
      <c r="A1188" s="66" t="s">
        <v>2910</v>
      </c>
      <c r="B1188" s="66" t="s">
        <v>2911</v>
      </c>
    </row>
    <row r="1189" spans="1:2">
      <c r="A1189" s="66" t="s">
        <v>2912</v>
      </c>
      <c r="B1189" s="66" t="s">
        <v>2913</v>
      </c>
    </row>
    <row r="1190" spans="1:2" ht="30">
      <c r="A1190" s="66" t="s">
        <v>2914</v>
      </c>
      <c r="B1190" s="66" t="s">
        <v>2915</v>
      </c>
    </row>
    <row r="1191" spans="1:2" ht="30">
      <c r="A1191" s="66" t="s">
        <v>1776</v>
      </c>
      <c r="B1191" s="66" t="s">
        <v>2916</v>
      </c>
    </row>
    <row r="1192" spans="1:2" ht="30">
      <c r="A1192" s="66" t="s">
        <v>1780</v>
      </c>
      <c r="B1192" s="66" t="s">
        <v>2917</v>
      </c>
    </row>
    <row r="1193" spans="1:2">
      <c r="A1193" s="66" t="s">
        <v>2918</v>
      </c>
      <c r="B1193" s="66" t="s">
        <v>2919</v>
      </c>
    </row>
    <row r="1194" spans="1:2" ht="150">
      <c r="A1194" s="66" t="s">
        <v>1801</v>
      </c>
      <c r="B1194" s="66" t="s">
        <v>2920</v>
      </c>
    </row>
    <row r="1195" spans="1:2" ht="30">
      <c r="A1195" s="66" t="s">
        <v>2921</v>
      </c>
      <c r="B1195" s="66" t="s">
        <v>2922</v>
      </c>
    </row>
    <row r="1196" spans="1:2" ht="30">
      <c r="A1196" s="66" t="s">
        <v>1831</v>
      </c>
      <c r="B1196" s="66" t="s">
        <v>2923</v>
      </c>
    </row>
    <row r="1197" spans="1:2" ht="45">
      <c r="A1197" s="66" t="s">
        <v>1833</v>
      </c>
      <c r="B1197" s="66" t="s">
        <v>3192</v>
      </c>
    </row>
    <row r="1198" spans="1:2" ht="30">
      <c r="A1198" s="66" t="s">
        <v>2924</v>
      </c>
      <c r="B1198" s="66" t="s">
        <v>2925</v>
      </c>
    </row>
    <row r="1199" spans="1:2" ht="30">
      <c r="A1199" s="66" t="s">
        <v>1865</v>
      </c>
      <c r="B1199" s="66" t="s">
        <v>2926</v>
      </c>
    </row>
    <row r="1200" spans="1:2" ht="30">
      <c r="A1200" s="66" t="s">
        <v>1866</v>
      </c>
      <c r="B1200" s="66" t="s">
        <v>2927</v>
      </c>
    </row>
    <row r="1201" spans="1:2">
      <c r="A1201" s="67" t="s">
        <v>1907</v>
      </c>
      <c r="B1201" s="66" t="s">
        <v>2928</v>
      </c>
    </row>
    <row r="1202" spans="1:2" ht="30">
      <c r="A1202" s="66" t="s">
        <v>1922</v>
      </c>
      <c r="B1202" s="66" t="s">
        <v>2929</v>
      </c>
    </row>
    <row r="1203" spans="1:2" ht="30">
      <c r="A1203" s="66" t="s">
        <v>2930</v>
      </c>
      <c r="B1203" s="66" t="s">
        <v>2931</v>
      </c>
    </row>
    <row r="1204" spans="1:2">
      <c r="A1204" s="66" t="s">
        <v>2932</v>
      </c>
      <c r="B1204" s="66" t="s">
        <v>2933</v>
      </c>
    </row>
    <row r="1205" spans="1:2">
      <c r="A1205" s="66" t="s">
        <v>1934</v>
      </c>
      <c r="B1205" s="66" t="s">
        <v>2934</v>
      </c>
    </row>
    <row r="1206" spans="1:2">
      <c r="A1206" s="66" t="s">
        <v>1941</v>
      </c>
      <c r="B1206" s="66" t="s">
        <v>2935</v>
      </c>
    </row>
    <row r="1207" spans="1:2">
      <c r="A1207" s="66" t="s">
        <v>1946</v>
      </c>
      <c r="B1207" s="66" t="s">
        <v>2936</v>
      </c>
    </row>
    <row r="1208" spans="1:2" ht="75">
      <c r="A1208" s="66" t="s">
        <v>1959</v>
      </c>
      <c r="B1208" s="66" t="s">
        <v>2937</v>
      </c>
    </row>
    <row r="1209" spans="1:2">
      <c r="A1209" s="66" t="s">
        <v>1971</v>
      </c>
      <c r="B1209" s="66" t="s">
        <v>2938</v>
      </c>
    </row>
    <row r="1210" spans="1:2" ht="30">
      <c r="A1210" s="66" t="s">
        <v>2939</v>
      </c>
      <c r="B1210" s="66" t="s">
        <v>2940</v>
      </c>
    </row>
    <row r="1211" spans="1:2" ht="195">
      <c r="A1211" s="66" t="s">
        <v>1992</v>
      </c>
      <c r="B1211" s="66" t="s">
        <v>2941</v>
      </c>
    </row>
    <row r="1212" spans="1:2" ht="30">
      <c r="A1212" s="66" t="s">
        <v>1998</v>
      </c>
      <c r="B1212" s="66" t="s">
        <v>2942</v>
      </c>
    </row>
    <row r="1213" spans="1:2" ht="30">
      <c r="A1213" s="66" t="s">
        <v>2007</v>
      </c>
      <c r="B1213" s="66" t="s">
        <v>2943</v>
      </c>
    </row>
    <row r="1214" spans="1:2">
      <c r="A1214" s="66" t="s">
        <v>2009</v>
      </c>
      <c r="B1214" s="66" t="s">
        <v>2944</v>
      </c>
    </row>
    <row r="1215" spans="1:2">
      <c r="A1215" s="66" t="s">
        <v>2945</v>
      </c>
      <c r="B1215" s="66">
        <v>98</v>
      </c>
    </row>
    <row r="1216" spans="1:2" ht="30">
      <c r="A1216" s="66" t="s">
        <v>2946</v>
      </c>
      <c r="B1216" s="66" t="s">
        <v>2947</v>
      </c>
    </row>
    <row r="1217" spans="1:2" ht="30">
      <c r="A1217" s="66" t="s">
        <v>2027</v>
      </c>
      <c r="B1217" s="66" t="s">
        <v>2948</v>
      </c>
    </row>
    <row r="1218" spans="1:2">
      <c r="A1218" s="66" t="s">
        <v>2031</v>
      </c>
      <c r="B1218" s="66" t="s">
        <v>2949</v>
      </c>
    </row>
    <row r="1219" spans="1:2">
      <c r="A1219" s="66" t="s">
        <v>2042</v>
      </c>
      <c r="B1219" s="66" t="s">
        <v>2950</v>
      </c>
    </row>
    <row r="1220" spans="1:2" ht="30">
      <c r="A1220" s="66" t="s">
        <v>2951</v>
      </c>
      <c r="B1220" s="66" t="s">
        <v>2952</v>
      </c>
    </row>
    <row r="1221" spans="1:2">
      <c r="A1221" s="66" t="s">
        <v>2953</v>
      </c>
      <c r="B1221" s="66" t="s">
        <v>2954</v>
      </c>
    </row>
    <row r="1222" spans="1:2">
      <c r="A1222" s="66" t="s">
        <v>2955</v>
      </c>
      <c r="B1222" s="66" t="s">
        <v>2956</v>
      </c>
    </row>
    <row r="1223" spans="1:2" ht="30">
      <c r="A1223" s="66" t="s">
        <v>2076</v>
      </c>
      <c r="B1223" s="66" t="s">
        <v>2957</v>
      </c>
    </row>
    <row r="1224" spans="1:2">
      <c r="A1224" s="66" t="s">
        <v>2958</v>
      </c>
      <c r="B1224" s="66" t="s">
        <v>2671</v>
      </c>
    </row>
    <row r="1225" spans="1:2" ht="30">
      <c r="A1225" s="66" t="s">
        <v>2959</v>
      </c>
      <c r="B1225" s="66" t="s">
        <v>2960</v>
      </c>
    </row>
    <row r="1226" spans="1:2">
      <c r="A1226" s="66" t="s">
        <v>2098</v>
      </c>
      <c r="B1226" s="66">
        <v>106</v>
      </c>
    </row>
    <row r="1227" spans="1:2">
      <c r="A1227" s="66" t="s">
        <v>2100</v>
      </c>
      <c r="B1227" s="66" t="s">
        <v>2961</v>
      </c>
    </row>
    <row r="1228" spans="1:2" ht="30">
      <c r="A1228" s="66" t="s">
        <v>2103</v>
      </c>
      <c r="B1228" s="66" t="s">
        <v>2962</v>
      </c>
    </row>
    <row r="1229" spans="1:2" ht="30">
      <c r="A1229" s="66" t="s">
        <v>2105</v>
      </c>
      <c r="B1229" s="66" t="s">
        <v>2963</v>
      </c>
    </row>
    <row r="1230" spans="1:2" ht="30">
      <c r="A1230" s="66" t="s">
        <v>2964</v>
      </c>
      <c r="B1230" s="66" t="s">
        <v>2965</v>
      </c>
    </row>
    <row r="1231" spans="1:2">
      <c r="A1231" s="66" t="s">
        <v>2966</v>
      </c>
      <c r="B1231" s="66" t="s">
        <v>2967</v>
      </c>
    </row>
    <row r="1232" spans="1:2" ht="105">
      <c r="A1232" s="66" t="s">
        <v>84</v>
      </c>
      <c r="B1232" s="66" t="s">
        <v>2968</v>
      </c>
    </row>
    <row r="1233" spans="1:2" ht="45">
      <c r="A1233" s="66" t="s">
        <v>2969</v>
      </c>
      <c r="B1233" s="66" t="s">
        <v>2750</v>
      </c>
    </row>
    <row r="1234" spans="1:2" ht="45">
      <c r="A1234" s="66" t="s">
        <v>132</v>
      </c>
      <c r="B1234" s="66" t="s">
        <v>2970</v>
      </c>
    </row>
    <row r="1235" spans="1:2" ht="30">
      <c r="A1235" s="66" t="s">
        <v>137</v>
      </c>
      <c r="B1235" s="66" t="s">
        <v>2971</v>
      </c>
    </row>
    <row r="1236" spans="1:2" ht="360">
      <c r="A1236" s="66" t="s">
        <v>152</v>
      </c>
      <c r="B1236" s="66" t="s">
        <v>2972</v>
      </c>
    </row>
    <row r="1237" spans="1:2">
      <c r="A1237" s="66" t="s">
        <v>170</v>
      </c>
      <c r="B1237" s="66" t="s">
        <v>2973</v>
      </c>
    </row>
    <row r="1238" spans="1:2">
      <c r="A1238" s="66" t="s">
        <v>180</v>
      </c>
      <c r="B1238" s="66" t="s">
        <v>2974</v>
      </c>
    </row>
    <row r="1239" spans="1:2" ht="45">
      <c r="A1239" s="66" t="s">
        <v>190</v>
      </c>
      <c r="B1239" s="66" t="s">
        <v>2975</v>
      </c>
    </row>
    <row r="1240" spans="1:2" ht="30">
      <c r="A1240" s="66" t="s">
        <v>197</v>
      </c>
      <c r="B1240" s="66" t="s">
        <v>2976</v>
      </c>
    </row>
    <row r="1241" spans="1:2" ht="30">
      <c r="A1241" s="66" t="s">
        <v>210</v>
      </c>
      <c r="B1241" s="66" t="s">
        <v>2977</v>
      </c>
    </row>
    <row r="1242" spans="1:2" ht="30">
      <c r="A1242" s="66" t="s">
        <v>229</v>
      </c>
      <c r="B1242" s="66" t="s">
        <v>2978</v>
      </c>
    </row>
    <row r="1243" spans="1:2">
      <c r="A1243" s="66" t="s">
        <v>230</v>
      </c>
      <c r="B1243" s="71" t="s">
        <v>2979</v>
      </c>
    </row>
    <row r="1244" spans="1:2">
      <c r="A1244" s="66" t="s">
        <v>235</v>
      </c>
      <c r="B1244" s="66" t="s">
        <v>2980</v>
      </c>
    </row>
    <row r="1245" spans="1:2" ht="30">
      <c r="A1245" s="66" t="s">
        <v>258</v>
      </c>
      <c r="B1245" s="66" t="s">
        <v>2981</v>
      </c>
    </row>
    <row r="1246" spans="1:2">
      <c r="A1246" s="66" t="s">
        <v>2982</v>
      </c>
      <c r="B1246" s="66" t="s">
        <v>2983</v>
      </c>
    </row>
    <row r="1247" spans="1:2">
      <c r="A1247" s="66" t="s">
        <v>2984</v>
      </c>
      <c r="B1247" s="66"/>
    </row>
    <row r="1248" spans="1:2" ht="30">
      <c r="A1248" s="66" t="s">
        <v>2985</v>
      </c>
      <c r="B1248" s="66" t="s">
        <v>2986</v>
      </c>
    </row>
    <row r="1249" spans="1:2" ht="30">
      <c r="A1249" s="66" t="s">
        <v>2987</v>
      </c>
      <c r="B1249" s="66" t="s">
        <v>2988</v>
      </c>
    </row>
    <row r="1250" spans="1:2">
      <c r="A1250" s="66" t="s">
        <v>301</v>
      </c>
      <c r="B1250" s="66"/>
    </row>
    <row r="1251" spans="1:2">
      <c r="A1251" s="66" t="s">
        <v>329</v>
      </c>
      <c r="B1251" s="71" t="s">
        <v>2989</v>
      </c>
    </row>
    <row r="1252" spans="1:2" ht="135">
      <c r="A1252" s="66" t="s">
        <v>339</v>
      </c>
      <c r="B1252" s="66" t="s">
        <v>2990</v>
      </c>
    </row>
    <row r="1253" spans="1:2">
      <c r="A1253" s="66" t="s">
        <v>2991</v>
      </c>
      <c r="B1253" s="66" t="s">
        <v>2992</v>
      </c>
    </row>
    <row r="1254" spans="1:2">
      <c r="A1254" s="66" t="s">
        <v>2993</v>
      </c>
      <c r="B1254" s="71" t="s">
        <v>2495</v>
      </c>
    </row>
    <row r="1255" spans="1:2" ht="30">
      <c r="A1255" s="66" t="s">
        <v>2994</v>
      </c>
      <c r="B1255" s="66" t="s">
        <v>2995</v>
      </c>
    </row>
    <row r="1256" spans="1:2">
      <c r="A1256" s="66" t="s">
        <v>2996</v>
      </c>
      <c r="B1256" s="66"/>
    </row>
    <row r="1257" spans="1:2" ht="30">
      <c r="A1257" s="66" t="s">
        <v>2997</v>
      </c>
      <c r="B1257" s="66" t="s">
        <v>2998</v>
      </c>
    </row>
    <row r="1258" spans="1:2" ht="45">
      <c r="A1258" s="66" t="s">
        <v>2999</v>
      </c>
      <c r="B1258" s="66" t="s">
        <v>3000</v>
      </c>
    </row>
    <row r="1259" spans="1:2" ht="30">
      <c r="A1259" s="66" t="s">
        <v>3001</v>
      </c>
      <c r="B1259" s="66" t="s">
        <v>3002</v>
      </c>
    </row>
    <row r="1260" spans="1:2" ht="45">
      <c r="A1260" s="66" t="s">
        <v>393</v>
      </c>
      <c r="B1260" s="66" t="s">
        <v>3003</v>
      </c>
    </row>
    <row r="1261" spans="1:2" ht="30">
      <c r="A1261" s="66" t="s">
        <v>3004</v>
      </c>
      <c r="B1261" s="66" t="s">
        <v>3005</v>
      </c>
    </row>
    <row r="1262" spans="1:2">
      <c r="A1262" s="66" t="s">
        <v>401</v>
      </c>
      <c r="B1262" s="66"/>
    </row>
    <row r="1263" spans="1:2" ht="30">
      <c r="A1263" s="66" t="s">
        <v>3006</v>
      </c>
      <c r="B1263" s="66" t="s">
        <v>3007</v>
      </c>
    </row>
    <row r="1264" spans="1:2" ht="45">
      <c r="A1264" s="66" t="s">
        <v>411</v>
      </c>
      <c r="B1264" s="66" t="s">
        <v>3008</v>
      </c>
    </row>
    <row r="1265" spans="1:2">
      <c r="A1265" s="66" t="s">
        <v>424</v>
      </c>
      <c r="B1265" s="66"/>
    </row>
    <row r="1266" spans="1:2" ht="60">
      <c r="A1266" s="66" t="s">
        <v>427</v>
      </c>
      <c r="B1266" s="66" t="s">
        <v>3009</v>
      </c>
    </row>
    <row r="1267" spans="1:2" ht="60">
      <c r="A1267" s="66" t="s">
        <v>431</v>
      </c>
      <c r="B1267" s="66" t="s">
        <v>3010</v>
      </c>
    </row>
    <row r="1268" spans="1:2" ht="60">
      <c r="A1268" s="66" t="s">
        <v>3011</v>
      </c>
      <c r="B1268" s="66" t="s">
        <v>3012</v>
      </c>
    </row>
    <row r="1269" spans="1:2">
      <c r="A1269" s="66" t="s">
        <v>497</v>
      </c>
      <c r="B1269" s="66"/>
    </row>
    <row r="1270" spans="1:2">
      <c r="A1270" s="66" t="s">
        <v>3013</v>
      </c>
      <c r="B1270" s="66" t="s">
        <v>3014</v>
      </c>
    </row>
    <row r="1271" spans="1:2">
      <c r="A1271" s="66" t="s">
        <v>3015</v>
      </c>
      <c r="B1271" s="66"/>
    </row>
    <row r="1272" spans="1:2" ht="30">
      <c r="A1272" s="66" t="s">
        <v>530</v>
      </c>
      <c r="B1272" s="66" t="s">
        <v>3016</v>
      </c>
    </row>
    <row r="1273" spans="1:2">
      <c r="A1273" s="66" t="s">
        <v>3017</v>
      </c>
      <c r="B1273" s="66" t="s">
        <v>3018</v>
      </c>
    </row>
    <row r="1274" spans="1:2">
      <c r="A1274" s="66" t="s">
        <v>3019</v>
      </c>
      <c r="B1274" s="66"/>
    </row>
    <row r="1275" spans="1:2" ht="30">
      <c r="A1275" s="66" t="s">
        <v>557</v>
      </c>
      <c r="B1275" s="66" t="s">
        <v>3020</v>
      </c>
    </row>
    <row r="1276" spans="1:2">
      <c r="A1276" s="66" t="s">
        <v>577</v>
      </c>
      <c r="B1276" s="71" t="s">
        <v>3021</v>
      </c>
    </row>
    <row r="1277" spans="1:2">
      <c r="A1277" s="66" t="s">
        <v>3022</v>
      </c>
      <c r="B1277" s="66"/>
    </row>
    <row r="1278" spans="1:2" ht="30">
      <c r="A1278" s="66" t="s">
        <v>611</v>
      </c>
      <c r="B1278" s="66" t="s">
        <v>3023</v>
      </c>
    </row>
    <row r="1279" spans="1:2">
      <c r="A1279" s="66" t="s">
        <v>614</v>
      </c>
      <c r="B1279" s="66"/>
    </row>
    <row r="1280" spans="1:2">
      <c r="A1280" s="66" t="s">
        <v>617</v>
      </c>
      <c r="B1280" s="66"/>
    </row>
    <row r="1281" spans="1:2">
      <c r="A1281" s="66" t="s">
        <v>3024</v>
      </c>
      <c r="B1281" s="66" t="s">
        <v>3025</v>
      </c>
    </row>
    <row r="1282" spans="1:2" ht="30">
      <c r="A1282" s="66" t="s">
        <v>643</v>
      </c>
      <c r="B1282" s="66" t="s">
        <v>3026</v>
      </c>
    </row>
    <row r="1283" spans="1:2">
      <c r="A1283" s="66" t="s">
        <v>3027</v>
      </c>
      <c r="B1283" s="66" t="s">
        <v>3028</v>
      </c>
    </row>
    <row r="1284" spans="1:2">
      <c r="A1284" s="66" t="s">
        <v>3029</v>
      </c>
      <c r="B1284" s="66" t="s">
        <v>2257</v>
      </c>
    </row>
    <row r="1285" spans="1:2" ht="45">
      <c r="A1285" s="66" t="s">
        <v>3030</v>
      </c>
      <c r="B1285" s="66" t="s">
        <v>3031</v>
      </c>
    </row>
    <row r="1286" spans="1:2" ht="30">
      <c r="A1286" s="66" t="s">
        <v>3032</v>
      </c>
      <c r="B1286" s="66" t="s">
        <v>3033</v>
      </c>
    </row>
    <row r="1287" spans="1:2">
      <c r="A1287" s="66" t="s">
        <v>707</v>
      </c>
      <c r="B1287" s="66" t="s">
        <v>3034</v>
      </c>
    </row>
    <row r="1288" spans="1:2">
      <c r="A1288" s="66" t="s">
        <v>716</v>
      </c>
      <c r="B1288" s="66"/>
    </row>
    <row r="1289" spans="1:2">
      <c r="A1289" s="66" t="s">
        <v>3035</v>
      </c>
      <c r="B1289" s="66" t="s">
        <v>3036</v>
      </c>
    </row>
    <row r="1290" spans="1:2" ht="45">
      <c r="A1290" s="66" t="s">
        <v>3037</v>
      </c>
      <c r="B1290" s="66" t="s">
        <v>3038</v>
      </c>
    </row>
    <row r="1291" spans="1:2" ht="135">
      <c r="A1291" s="66" t="s">
        <v>3039</v>
      </c>
      <c r="B1291" s="66" t="s">
        <v>3040</v>
      </c>
    </row>
    <row r="1292" spans="1:2" ht="45">
      <c r="A1292" s="66" t="s">
        <v>3041</v>
      </c>
      <c r="B1292" s="66" t="s">
        <v>3042</v>
      </c>
    </row>
    <row r="1293" spans="1:2">
      <c r="A1293" s="66" t="s">
        <v>735</v>
      </c>
      <c r="B1293" s="66" t="s">
        <v>2865</v>
      </c>
    </row>
    <row r="1294" spans="1:2" ht="60">
      <c r="A1294" s="66" t="s">
        <v>3043</v>
      </c>
      <c r="B1294" s="66" t="s">
        <v>3044</v>
      </c>
    </row>
    <row r="1295" spans="1:2" ht="30">
      <c r="A1295" s="66" t="s">
        <v>3045</v>
      </c>
      <c r="B1295" s="66" t="s">
        <v>3046</v>
      </c>
    </row>
    <row r="1296" spans="1:2" ht="30">
      <c r="A1296" s="66" t="s">
        <v>746</v>
      </c>
      <c r="B1296" s="66" t="s">
        <v>3047</v>
      </c>
    </row>
    <row r="1297" spans="1:2">
      <c r="A1297" s="66" t="s">
        <v>3048</v>
      </c>
      <c r="B1297" s="66" t="s">
        <v>3049</v>
      </c>
    </row>
    <row r="1298" spans="1:2">
      <c r="A1298" s="66" t="s">
        <v>793</v>
      </c>
      <c r="B1298" s="66"/>
    </row>
    <row r="1299" spans="1:2">
      <c r="A1299" s="66" t="s">
        <v>823</v>
      </c>
      <c r="B1299" s="66"/>
    </row>
    <row r="1300" spans="1:2" ht="30">
      <c r="A1300" s="66" t="s">
        <v>3050</v>
      </c>
      <c r="B1300" s="66" t="s">
        <v>3051</v>
      </c>
    </row>
    <row r="1301" spans="1:2" ht="75">
      <c r="A1301" s="66" t="s">
        <v>3052</v>
      </c>
      <c r="B1301" s="66" t="s">
        <v>3053</v>
      </c>
    </row>
    <row r="1302" spans="1:2" ht="45">
      <c r="A1302" s="66" t="s">
        <v>843</v>
      </c>
      <c r="B1302" s="66" t="s">
        <v>3054</v>
      </c>
    </row>
    <row r="1303" spans="1:2">
      <c r="A1303" s="66" t="s">
        <v>3055</v>
      </c>
      <c r="B1303" s="66" t="s">
        <v>3056</v>
      </c>
    </row>
    <row r="1304" spans="1:2" ht="30">
      <c r="A1304" s="66" t="s">
        <v>866</v>
      </c>
      <c r="B1304" s="66" t="s">
        <v>3057</v>
      </c>
    </row>
    <row r="1305" spans="1:2">
      <c r="A1305" s="66" t="s">
        <v>3058</v>
      </c>
      <c r="B1305" s="66" t="s">
        <v>3059</v>
      </c>
    </row>
    <row r="1306" spans="1:2">
      <c r="A1306" s="66" t="s">
        <v>3060</v>
      </c>
      <c r="B1306" s="66"/>
    </row>
    <row r="1307" spans="1:2">
      <c r="A1307" s="66" t="s">
        <v>874</v>
      </c>
      <c r="B1307" s="66" t="s">
        <v>3061</v>
      </c>
    </row>
    <row r="1308" spans="1:2">
      <c r="A1308" s="66" t="s">
        <v>878</v>
      </c>
      <c r="B1308" s="66"/>
    </row>
    <row r="1309" spans="1:2">
      <c r="A1309" s="66" t="s">
        <v>3062</v>
      </c>
      <c r="B1309" s="66"/>
    </row>
    <row r="1310" spans="1:2" ht="30">
      <c r="A1310" s="66" t="s">
        <v>881</v>
      </c>
      <c r="B1310" s="66" t="s">
        <v>3063</v>
      </c>
    </row>
    <row r="1311" spans="1:2">
      <c r="A1311" s="66" t="s">
        <v>892</v>
      </c>
      <c r="B1311" s="66" t="s">
        <v>3064</v>
      </c>
    </row>
    <row r="1312" spans="1:2">
      <c r="A1312" s="66" t="s">
        <v>3065</v>
      </c>
      <c r="B1312" s="66" t="s">
        <v>2980</v>
      </c>
    </row>
    <row r="1313" spans="1:2">
      <c r="A1313" s="66" t="s">
        <v>918</v>
      </c>
      <c r="B1313" s="66"/>
    </row>
    <row r="1314" spans="1:2" ht="30">
      <c r="A1314" s="66" t="s">
        <v>3066</v>
      </c>
      <c r="B1314" s="66" t="s">
        <v>3067</v>
      </c>
    </row>
    <row r="1315" spans="1:2" ht="60">
      <c r="A1315" s="66" t="s">
        <v>968</v>
      </c>
      <c r="B1315" s="66" t="s">
        <v>3068</v>
      </c>
    </row>
    <row r="1316" spans="1:2">
      <c r="A1316" s="66" t="s">
        <v>3069</v>
      </c>
      <c r="B1316" s="66" t="s">
        <v>3070</v>
      </c>
    </row>
    <row r="1317" spans="1:2">
      <c r="A1317" s="66" t="s">
        <v>3071</v>
      </c>
      <c r="B1317" s="66" t="s">
        <v>3072</v>
      </c>
    </row>
    <row r="1318" spans="1:2">
      <c r="A1318" s="66" t="s">
        <v>3073</v>
      </c>
      <c r="B1318" s="66"/>
    </row>
    <row r="1319" spans="1:2">
      <c r="A1319" s="66" t="s">
        <v>1022</v>
      </c>
      <c r="B1319" s="66"/>
    </row>
    <row r="1320" spans="1:2">
      <c r="A1320" s="66" t="s">
        <v>3074</v>
      </c>
      <c r="B1320" s="66"/>
    </row>
    <row r="1321" spans="1:2">
      <c r="A1321" s="66" t="s">
        <v>3075</v>
      </c>
      <c r="B1321" s="66" t="s">
        <v>2980</v>
      </c>
    </row>
    <row r="1322" spans="1:2" ht="45">
      <c r="A1322" s="66" t="s">
        <v>1084</v>
      </c>
      <c r="B1322" s="66" t="s">
        <v>3076</v>
      </c>
    </row>
    <row r="1323" spans="1:2" ht="30">
      <c r="A1323" s="66" t="s">
        <v>3077</v>
      </c>
      <c r="B1323" s="66" t="s">
        <v>3078</v>
      </c>
    </row>
    <row r="1324" spans="1:2" ht="30">
      <c r="A1324" s="66" t="s">
        <v>1089</v>
      </c>
      <c r="B1324" s="66" t="s">
        <v>3079</v>
      </c>
    </row>
    <row r="1325" spans="1:2">
      <c r="A1325" s="66" t="s">
        <v>3080</v>
      </c>
      <c r="B1325" s="66"/>
    </row>
    <row r="1326" spans="1:2" ht="30">
      <c r="A1326" s="66" t="s">
        <v>3081</v>
      </c>
      <c r="B1326" s="66" t="s">
        <v>3082</v>
      </c>
    </row>
    <row r="1327" spans="1:2" ht="30">
      <c r="A1327" s="66" t="s">
        <v>3083</v>
      </c>
      <c r="B1327" s="66" t="s">
        <v>3084</v>
      </c>
    </row>
    <row r="1328" spans="1:2" ht="105">
      <c r="A1328" s="66" t="s">
        <v>3085</v>
      </c>
      <c r="B1328" s="66" t="s">
        <v>3086</v>
      </c>
    </row>
    <row r="1329" spans="1:2" ht="120">
      <c r="A1329" s="66" t="s">
        <v>1111</v>
      </c>
      <c r="B1329" s="66" t="s">
        <v>3087</v>
      </c>
    </row>
    <row r="1330" spans="1:2" ht="45">
      <c r="A1330" s="66" t="s">
        <v>1132</v>
      </c>
      <c r="B1330" s="66" t="s">
        <v>3088</v>
      </c>
    </row>
    <row r="1331" spans="1:2">
      <c r="A1331" s="66" t="s">
        <v>3089</v>
      </c>
      <c r="B1331" s="66"/>
    </row>
    <row r="1332" spans="1:2" ht="90">
      <c r="A1332" s="66" t="s">
        <v>3090</v>
      </c>
      <c r="B1332" s="66" t="s">
        <v>3091</v>
      </c>
    </row>
    <row r="1333" spans="1:2" ht="45">
      <c r="A1333" s="66" t="s">
        <v>3092</v>
      </c>
      <c r="B1333" s="66" t="s">
        <v>3093</v>
      </c>
    </row>
    <row r="1334" spans="1:2" ht="135">
      <c r="A1334" s="66" t="s">
        <v>1197</v>
      </c>
      <c r="B1334" s="66" t="s">
        <v>3094</v>
      </c>
    </row>
    <row r="1335" spans="1:2">
      <c r="A1335" s="66" t="s">
        <v>3095</v>
      </c>
      <c r="B1335" s="66"/>
    </row>
    <row r="1336" spans="1:2" ht="30">
      <c r="A1336" s="66" t="s">
        <v>3096</v>
      </c>
      <c r="B1336" s="66" t="s">
        <v>3097</v>
      </c>
    </row>
    <row r="1337" spans="1:2">
      <c r="A1337" s="66" t="s">
        <v>3098</v>
      </c>
      <c r="B1337" s="66" t="s">
        <v>3099</v>
      </c>
    </row>
    <row r="1338" spans="1:2" ht="30">
      <c r="A1338" s="66" t="s">
        <v>3100</v>
      </c>
      <c r="B1338" s="66" t="s">
        <v>3101</v>
      </c>
    </row>
    <row r="1339" spans="1:2">
      <c r="A1339" s="66" t="s">
        <v>3102</v>
      </c>
      <c r="B1339" s="66">
        <v>220</v>
      </c>
    </row>
    <row r="1340" spans="1:2" ht="30">
      <c r="A1340" s="66" t="s">
        <v>1289</v>
      </c>
      <c r="B1340" s="66" t="s">
        <v>3103</v>
      </c>
    </row>
    <row r="1341" spans="1:2">
      <c r="A1341" s="66" t="s">
        <v>3104</v>
      </c>
      <c r="B1341" s="66"/>
    </row>
    <row r="1342" spans="1:2" ht="30">
      <c r="A1342" s="66" t="s">
        <v>1328</v>
      </c>
      <c r="B1342" s="66" t="s">
        <v>3105</v>
      </c>
    </row>
    <row r="1343" spans="1:2">
      <c r="A1343" s="66" t="s">
        <v>1335</v>
      </c>
      <c r="B1343" s="66"/>
    </row>
    <row r="1344" spans="1:2">
      <c r="A1344" s="66" t="s">
        <v>3106</v>
      </c>
      <c r="B1344" s="66"/>
    </row>
    <row r="1345" spans="1:2">
      <c r="A1345" s="66" t="s">
        <v>1369</v>
      </c>
      <c r="B1345" s="66"/>
    </row>
    <row r="1346" spans="1:2" ht="30">
      <c r="A1346" s="66" t="s">
        <v>3107</v>
      </c>
      <c r="B1346" s="66" t="s">
        <v>3108</v>
      </c>
    </row>
    <row r="1347" spans="1:2">
      <c r="A1347" s="66" t="s">
        <v>1383</v>
      </c>
      <c r="B1347" s="66" t="s">
        <v>3109</v>
      </c>
    </row>
    <row r="1348" spans="1:2">
      <c r="A1348" s="66" t="s">
        <v>1392</v>
      </c>
      <c r="B1348" s="66" t="s">
        <v>3110</v>
      </c>
    </row>
    <row r="1349" spans="1:2">
      <c r="A1349" s="66" t="s">
        <v>3111</v>
      </c>
      <c r="B1349" s="66"/>
    </row>
    <row r="1350" spans="1:2" ht="30">
      <c r="A1350" s="66" t="s">
        <v>1412</v>
      </c>
      <c r="B1350" s="66" t="s">
        <v>3112</v>
      </c>
    </row>
    <row r="1351" spans="1:2" ht="30">
      <c r="A1351" s="66" t="s">
        <v>1421</v>
      </c>
      <c r="B1351" s="66" t="s">
        <v>3113</v>
      </c>
    </row>
    <row r="1352" spans="1:2" ht="45">
      <c r="A1352" s="66" t="s">
        <v>1430</v>
      </c>
      <c r="B1352" s="66" t="s">
        <v>3114</v>
      </c>
    </row>
    <row r="1353" spans="1:2">
      <c r="A1353" s="66" t="s">
        <v>3115</v>
      </c>
      <c r="B1353" s="66"/>
    </row>
    <row r="1354" spans="1:2">
      <c r="A1354" s="66" t="s">
        <v>3116</v>
      </c>
      <c r="B1354" s="66" t="s">
        <v>2980</v>
      </c>
    </row>
    <row r="1355" spans="1:2">
      <c r="A1355" s="66" t="s">
        <v>1488</v>
      </c>
      <c r="B1355" s="66"/>
    </row>
    <row r="1356" spans="1:2" ht="30">
      <c r="A1356" s="66" t="s">
        <v>1489</v>
      </c>
      <c r="B1356" s="66" t="s">
        <v>3117</v>
      </c>
    </row>
    <row r="1357" spans="1:2" ht="30">
      <c r="A1357" s="66" t="s">
        <v>3118</v>
      </c>
      <c r="B1357" s="66" t="s">
        <v>3119</v>
      </c>
    </row>
    <row r="1358" spans="1:2">
      <c r="A1358" s="66" t="s">
        <v>1610</v>
      </c>
      <c r="B1358" s="66" t="s">
        <v>3120</v>
      </c>
    </row>
    <row r="1359" spans="1:2" ht="30">
      <c r="A1359" s="66" t="s">
        <v>1633</v>
      </c>
      <c r="B1359" s="66" t="s">
        <v>3121</v>
      </c>
    </row>
    <row r="1360" spans="1:2" ht="30">
      <c r="A1360" s="66" t="s">
        <v>3122</v>
      </c>
      <c r="B1360" s="66" t="s">
        <v>3123</v>
      </c>
    </row>
    <row r="1361" spans="1:2">
      <c r="A1361" s="66" t="s">
        <v>3124</v>
      </c>
      <c r="B1361" s="66" t="s">
        <v>3125</v>
      </c>
    </row>
    <row r="1362" spans="1:2" ht="30">
      <c r="A1362" s="66" t="s">
        <v>3126</v>
      </c>
      <c r="B1362" s="66" t="s">
        <v>3127</v>
      </c>
    </row>
    <row r="1363" spans="1:2">
      <c r="A1363" s="66" t="s">
        <v>3128</v>
      </c>
      <c r="B1363" s="66" t="s">
        <v>3129</v>
      </c>
    </row>
    <row r="1364" spans="1:2">
      <c r="A1364" s="66" t="s">
        <v>3130</v>
      </c>
      <c r="B1364" s="66" t="s">
        <v>3131</v>
      </c>
    </row>
    <row r="1365" spans="1:2" ht="45">
      <c r="A1365" s="66" t="s">
        <v>3132</v>
      </c>
      <c r="B1365" s="66" t="s">
        <v>2750</v>
      </c>
    </row>
    <row r="1366" spans="1:2" ht="30">
      <c r="A1366" s="66" t="s">
        <v>3133</v>
      </c>
      <c r="B1366" s="66" t="s">
        <v>3134</v>
      </c>
    </row>
    <row r="1367" spans="1:2" ht="45">
      <c r="A1367" s="66" t="s">
        <v>3135</v>
      </c>
      <c r="B1367" s="66" t="s">
        <v>3136</v>
      </c>
    </row>
    <row r="1368" spans="1:2">
      <c r="A1368" s="66" t="s">
        <v>3137</v>
      </c>
      <c r="B1368" s="66"/>
    </row>
    <row r="1369" spans="1:2">
      <c r="A1369" s="66" t="s">
        <v>1740</v>
      </c>
      <c r="B1369" s="66" t="s">
        <v>3138</v>
      </c>
    </row>
    <row r="1370" spans="1:2" ht="30">
      <c r="A1370" s="66" t="s">
        <v>3139</v>
      </c>
      <c r="B1370" s="66" t="s">
        <v>3140</v>
      </c>
    </row>
    <row r="1371" spans="1:2">
      <c r="A1371" s="66" t="s">
        <v>1755</v>
      </c>
      <c r="B1371" s="66" t="s">
        <v>3141</v>
      </c>
    </row>
    <row r="1372" spans="1:2" ht="30">
      <c r="A1372" s="66" t="s">
        <v>1766</v>
      </c>
      <c r="B1372" s="66" t="s">
        <v>3142</v>
      </c>
    </row>
    <row r="1373" spans="1:2" ht="30">
      <c r="A1373" s="66" t="s">
        <v>3143</v>
      </c>
      <c r="B1373" s="66" t="s">
        <v>3144</v>
      </c>
    </row>
    <row r="1374" spans="1:2">
      <c r="A1374" s="66" t="s">
        <v>3145</v>
      </c>
      <c r="B1374" s="66" t="s">
        <v>3146</v>
      </c>
    </row>
    <row r="1375" spans="1:2">
      <c r="A1375" s="66" t="s">
        <v>3147</v>
      </c>
      <c r="B1375" s="66" t="s">
        <v>3148</v>
      </c>
    </row>
    <row r="1376" spans="1:2" ht="30">
      <c r="A1376" s="66" t="s">
        <v>3149</v>
      </c>
      <c r="B1376" s="66" t="s">
        <v>3150</v>
      </c>
    </row>
    <row r="1377" spans="1:2" ht="30">
      <c r="A1377" s="66" t="s">
        <v>3151</v>
      </c>
      <c r="B1377" s="66" t="s">
        <v>3152</v>
      </c>
    </row>
    <row r="1378" spans="1:2" ht="30">
      <c r="A1378" s="66" t="s">
        <v>3153</v>
      </c>
      <c r="B1378" s="66" t="s">
        <v>3154</v>
      </c>
    </row>
    <row r="1379" spans="1:2" ht="30">
      <c r="A1379" s="66" t="s">
        <v>3155</v>
      </c>
      <c r="B1379" s="66" t="s">
        <v>3156</v>
      </c>
    </row>
    <row r="1380" spans="1:2" ht="30">
      <c r="A1380" s="66" t="s">
        <v>3157</v>
      </c>
      <c r="B1380" s="66" t="s">
        <v>3158</v>
      </c>
    </row>
    <row r="1381" spans="1:2">
      <c r="A1381" s="66" t="s">
        <v>3159</v>
      </c>
      <c r="B1381" s="66"/>
    </row>
    <row r="1382" spans="1:2" ht="30">
      <c r="A1382" s="66" t="s">
        <v>3160</v>
      </c>
      <c r="B1382" s="66" t="s">
        <v>3161</v>
      </c>
    </row>
    <row r="1383" spans="1:2" ht="105">
      <c r="A1383" s="66" t="s">
        <v>3162</v>
      </c>
      <c r="B1383" s="66" t="s">
        <v>3163</v>
      </c>
    </row>
    <row r="1384" spans="1:2">
      <c r="A1384" s="66" t="s">
        <v>3164</v>
      </c>
      <c r="B1384" s="66"/>
    </row>
    <row r="1385" spans="1:2">
      <c r="A1385" s="66" t="s">
        <v>3165</v>
      </c>
      <c r="B1385" s="66" t="s">
        <v>3049</v>
      </c>
    </row>
    <row r="1386" spans="1:2" ht="30">
      <c r="A1386" s="66" t="s">
        <v>1774</v>
      </c>
      <c r="B1386" s="66" t="s">
        <v>3166</v>
      </c>
    </row>
    <row r="1387" spans="1:2">
      <c r="A1387" s="66" t="s">
        <v>1803</v>
      </c>
      <c r="B1387" s="66" t="s">
        <v>2827</v>
      </c>
    </row>
    <row r="1388" spans="1:2">
      <c r="A1388" s="66" t="s">
        <v>1811</v>
      </c>
      <c r="B1388" s="66"/>
    </row>
    <row r="1389" spans="1:2" ht="30">
      <c r="A1389" s="66" t="s">
        <v>1813</v>
      </c>
      <c r="B1389" s="66" t="s">
        <v>3167</v>
      </c>
    </row>
    <row r="1390" spans="1:2" ht="45">
      <c r="A1390" s="66" t="s">
        <v>1815</v>
      </c>
      <c r="B1390" s="66" t="s">
        <v>3168</v>
      </c>
    </row>
    <row r="1391" spans="1:2" ht="30">
      <c r="A1391" s="66" t="s">
        <v>1834</v>
      </c>
      <c r="B1391" s="66" t="s">
        <v>3169</v>
      </c>
    </row>
    <row r="1392" spans="1:2" ht="45">
      <c r="A1392" s="66" t="s">
        <v>1838</v>
      </c>
      <c r="B1392" s="66" t="s">
        <v>3170</v>
      </c>
    </row>
    <row r="1393" spans="1:2">
      <c r="A1393" s="66" t="s">
        <v>3171</v>
      </c>
      <c r="B1393" s="71" t="s">
        <v>3172</v>
      </c>
    </row>
    <row r="1394" spans="1:2">
      <c r="A1394" s="66" t="s">
        <v>1926</v>
      </c>
      <c r="B1394" s="66"/>
    </row>
    <row r="1395" spans="1:2" ht="30">
      <c r="A1395" s="66" t="s">
        <v>1965</v>
      </c>
      <c r="B1395" s="66" t="s">
        <v>3173</v>
      </c>
    </row>
    <row r="1396" spans="1:2">
      <c r="A1396" s="66" t="s">
        <v>3174</v>
      </c>
      <c r="B1396" s="66"/>
    </row>
    <row r="1397" spans="1:2">
      <c r="A1397" s="66" t="s">
        <v>3175</v>
      </c>
      <c r="B1397" s="66" t="s">
        <v>3176</v>
      </c>
    </row>
    <row r="1398" spans="1:2">
      <c r="A1398" s="66" t="s">
        <v>3177</v>
      </c>
      <c r="B1398" s="66" t="s">
        <v>3178</v>
      </c>
    </row>
    <row r="1399" spans="1:2">
      <c r="A1399" s="66" t="s">
        <v>3179</v>
      </c>
      <c r="B1399" s="66"/>
    </row>
    <row r="1400" spans="1:2" ht="30">
      <c r="A1400" s="66" t="s">
        <v>3180</v>
      </c>
      <c r="B1400" s="66" t="s">
        <v>3181</v>
      </c>
    </row>
    <row r="1401" spans="1:2">
      <c r="A1401" s="66" t="s">
        <v>3182</v>
      </c>
      <c r="B1401" s="66"/>
    </row>
    <row r="1402" spans="1:2">
      <c r="A1402" s="66" t="s">
        <v>3183</v>
      </c>
      <c r="B1402" s="66" t="s">
        <v>3184</v>
      </c>
    </row>
    <row r="1403" spans="1:2">
      <c r="A1403" s="66" t="s">
        <v>2079</v>
      </c>
      <c r="B1403" s="66" t="s">
        <v>3185</v>
      </c>
    </row>
    <row r="1404" spans="1:2">
      <c r="A1404" s="66" t="s">
        <v>3186</v>
      </c>
      <c r="B1404" s="66" t="s">
        <v>3187</v>
      </c>
    </row>
    <row r="1405" spans="1:2">
      <c r="A1405" s="66" t="s">
        <v>2106</v>
      </c>
      <c r="B1405" s="66" t="s">
        <v>3188</v>
      </c>
    </row>
    <row r="1406" spans="1:2" ht="30">
      <c r="A1406" s="66" t="s">
        <v>3189</v>
      </c>
      <c r="B1406" s="66" t="s">
        <v>3190</v>
      </c>
    </row>
    <row r="1407" spans="1:2" ht="45">
      <c r="A1407" s="66" t="s">
        <v>2119</v>
      </c>
      <c r="B1407" s="66" t="s">
        <v>3191</v>
      </c>
    </row>
    <row r="1412" spans="1:4">
      <c r="A1412" s="107" t="s">
        <v>3795</v>
      </c>
      <c r="B1412" s="107"/>
    </row>
    <row r="1414" spans="1:4">
      <c r="A1414" s="72" t="s">
        <v>2145</v>
      </c>
      <c r="B1414" s="73" t="s">
        <v>2146</v>
      </c>
      <c r="C1414" s="73" t="s">
        <v>3710</v>
      </c>
      <c r="D1414" s="73" t="s">
        <v>3711</v>
      </c>
    </row>
    <row r="1415" spans="1:4">
      <c r="A1415" s="66" t="s">
        <v>83</v>
      </c>
      <c r="B1415" s="66">
        <v>90</v>
      </c>
      <c r="C1415" s="66" t="s">
        <v>3796</v>
      </c>
      <c r="D1415" s="66" t="s">
        <v>3772</v>
      </c>
    </row>
    <row r="1416" spans="1:4">
      <c r="A1416" s="66" t="s">
        <v>162</v>
      </c>
      <c r="B1416" s="66">
        <v>340</v>
      </c>
      <c r="C1416" s="66" t="s">
        <v>92</v>
      </c>
      <c r="D1416" s="66">
        <v>1</v>
      </c>
    </row>
    <row r="1417" spans="1:4">
      <c r="A1417" s="66" t="s">
        <v>162</v>
      </c>
      <c r="B1417" s="66">
        <v>172</v>
      </c>
      <c r="C1417" s="66" t="s">
        <v>74</v>
      </c>
      <c r="D1417" s="66" t="s">
        <v>3797</v>
      </c>
    </row>
    <row r="1418" spans="1:4">
      <c r="A1418" s="66" t="s">
        <v>162</v>
      </c>
      <c r="B1418" s="66">
        <v>429</v>
      </c>
      <c r="C1418" s="66" t="s">
        <v>77</v>
      </c>
      <c r="D1418" s="66">
        <v>2</v>
      </c>
    </row>
    <row r="1419" spans="1:4">
      <c r="A1419" s="66" t="s">
        <v>162</v>
      </c>
      <c r="B1419" s="66">
        <v>429</v>
      </c>
      <c r="C1419" s="66" t="s">
        <v>77</v>
      </c>
      <c r="D1419" s="66" t="s">
        <v>3798</v>
      </c>
    </row>
    <row r="1420" spans="1:4">
      <c r="A1420" s="66" t="s">
        <v>3799</v>
      </c>
      <c r="B1420" s="66">
        <v>92</v>
      </c>
      <c r="C1420" s="66">
        <v>1</v>
      </c>
      <c r="D1420" s="66">
        <v>1</v>
      </c>
    </row>
    <row r="1421" spans="1:4">
      <c r="A1421" s="66" t="s">
        <v>3799</v>
      </c>
      <c r="B1421" s="66">
        <v>81</v>
      </c>
      <c r="C1421" s="66">
        <v>2</v>
      </c>
      <c r="D1421" s="66">
        <v>2</v>
      </c>
    </row>
    <row r="1422" spans="1:4">
      <c r="A1422" s="66" t="s">
        <v>3800</v>
      </c>
      <c r="B1422" s="66">
        <v>443</v>
      </c>
      <c r="C1422" s="66">
        <v>1</v>
      </c>
      <c r="D1422" s="66" t="s">
        <v>3723</v>
      </c>
    </row>
    <row r="1423" spans="1:4">
      <c r="A1423" s="66" t="s">
        <v>3800</v>
      </c>
      <c r="B1423" s="66">
        <v>470</v>
      </c>
      <c r="C1423" s="66">
        <v>2</v>
      </c>
      <c r="D1423" s="66" t="s">
        <v>3724</v>
      </c>
    </row>
    <row r="1424" spans="1:4">
      <c r="A1424" s="66" t="s">
        <v>3800</v>
      </c>
      <c r="B1424" s="66">
        <v>470</v>
      </c>
      <c r="C1424" s="66">
        <v>2</v>
      </c>
      <c r="D1424" s="66" t="s">
        <v>3720</v>
      </c>
    </row>
    <row r="1425" spans="1:4">
      <c r="A1425" s="66" t="s">
        <v>3800</v>
      </c>
      <c r="B1425" s="66">
        <v>203</v>
      </c>
      <c r="C1425" s="66">
        <v>3</v>
      </c>
      <c r="D1425" s="66" t="s">
        <v>3721</v>
      </c>
    </row>
    <row r="1426" spans="1:4">
      <c r="A1426" s="66" t="s">
        <v>3800</v>
      </c>
      <c r="B1426" s="66">
        <v>203</v>
      </c>
      <c r="C1426" s="66">
        <v>3</v>
      </c>
      <c r="D1426" s="66" t="s">
        <v>3726</v>
      </c>
    </row>
    <row r="1427" spans="1:4">
      <c r="A1427" s="66" t="s">
        <v>200</v>
      </c>
      <c r="B1427" s="66">
        <v>144</v>
      </c>
      <c r="C1427" s="66" t="s">
        <v>3723</v>
      </c>
      <c r="D1427" s="66">
        <v>1</v>
      </c>
    </row>
    <row r="1428" spans="1:4">
      <c r="A1428" s="66" t="s">
        <v>200</v>
      </c>
      <c r="B1428" s="66">
        <v>133</v>
      </c>
      <c r="C1428" s="66" t="s">
        <v>3724</v>
      </c>
      <c r="D1428" s="66">
        <v>2</v>
      </c>
    </row>
    <row r="1429" spans="1:4">
      <c r="A1429" s="66" t="s">
        <v>3801</v>
      </c>
      <c r="B1429" s="66">
        <v>145</v>
      </c>
      <c r="C1429" s="66" t="s">
        <v>3723</v>
      </c>
      <c r="D1429" s="66">
        <v>1</v>
      </c>
    </row>
    <row r="1430" spans="1:4">
      <c r="A1430" s="66" t="s">
        <v>3801</v>
      </c>
      <c r="B1430" s="66">
        <v>133</v>
      </c>
      <c r="C1430" s="66" t="s">
        <v>3724</v>
      </c>
      <c r="D1430" s="66">
        <v>2</v>
      </c>
    </row>
    <row r="1431" spans="1:4">
      <c r="A1431" s="66" t="s">
        <v>264</v>
      </c>
      <c r="B1431" s="66">
        <v>95</v>
      </c>
      <c r="C1431" s="66" t="s">
        <v>3802</v>
      </c>
      <c r="D1431" s="66" t="s">
        <v>3723</v>
      </c>
    </row>
    <row r="1432" spans="1:4">
      <c r="A1432" s="66" t="s">
        <v>264</v>
      </c>
      <c r="B1432" s="66">
        <v>95</v>
      </c>
      <c r="C1432" s="66" t="s">
        <v>3803</v>
      </c>
      <c r="D1432" s="66" t="s">
        <v>3724</v>
      </c>
    </row>
    <row r="1433" spans="1:4">
      <c r="A1433" s="66" t="s">
        <v>3804</v>
      </c>
      <c r="B1433" s="66">
        <v>172</v>
      </c>
      <c r="C1433" s="66">
        <v>1</v>
      </c>
      <c r="D1433" s="66" t="s">
        <v>3772</v>
      </c>
    </row>
    <row r="1434" spans="1:4">
      <c r="A1434" s="66" t="s">
        <v>3805</v>
      </c>
      <c r="B1434" s="66">
        <v>162</v>
      </c>
      <c r="C1434" s="66">
        <v>1</v>
      </c>
      <c r="D1434" s="66">
        <v>1</v>
      </c>
    </row>
    <row r="1435" spans="1:4">
      <c r="A1435" s="66" t="s">
        <v>3805</v>
      </c>
      <c r="B1435" s="66">
        <v>162</v>
      </c>
      <c r="C1435" s="66">
        <v>2</v>
      </c>
      <c r="D1435" s="66">
        <v>2</v>
      </c>
    </row>
    <row r="1436" spans="1:4" ht="30">
      <c r="A1436" s="66" t="s">
        <v>374</v>
      </c>
      <c r="B1436" s="66">
        <v>146</v>
      </c>
      <c r="C1436" s="66" t="s">
        <v>3806</v>
      </c>
      <c r="D1436" s="66" t="s">
        <v>3726</v>
      </c>
    </row>
    <row r="1437" spans="1:4" ht="30">
      <c r="A1437" s="66" t="s">
        <v>374</v>
      </c>
      <c r="B1437" s="66">
        <v>146</v>
      </c>
      <c r="C1437" s="66" t="s">
        <v>3806</v>
      </c>
      <c r="D1437" s="66" t="s">
        <v>3721</v>
      </c>
    </row>
    <row r="1438" spans="1:4">
      <c r="A1438" s="66" t="s">
        <v>3807</v>
      </c>
      <c r="B1438" s="66">
        <v>149</v>
      </c>
      <c r="C1438" s="66">
        <v>1</v>
      </c>
      <c r="D1438" s="66" t="s">
        <v>3772</v>
      </c>
    </row>
    <row r="1439" spans="1:4" ht="30">
      <c r="A1439" s="66" t="s">
        <v>388</v>
      </c>
      <c r="B1439" s="66">
        <v>117</v>
      </c>
      <c r="C1439" s="66" t="s">
        <v>293</v>
      </c>
      <c r="D1439" s="66">
        <v>1</v>
      </c>
    </row>
    <row r="1440" spans="1:4">
      <c r="A1440" s="66" t="s">
        <v>3808</v>
      </c>
      <c r="B1440" s="66">
        <v>146</v>
      </c>
      <c r="C1440" s="66" t="s">
        <v>93</v>
      </c>
      <c r="D1440" s="66">
        <v>1</v>
      </c>
    </row>
    <row r="1441" spans="1:4">
      <c r="A1441" s="66" t="s">
        <v>492</v>
      </c>
      <c r="B1441" s="66">
        <v>146</v>
      </c>
      <c r="C1441" s="66">
        <v>1</v>
      </c>
      <c r="D1441" s="66" t="s">
        <v>3721</v>
      </c>
    </row>
    <row r="1442" spans="1:4">
      <c r="A1442" s="66" t="s">
        <v>492</v>
      </c>
      <c r="B1442" s="66">
        <v>146</v>
      </c>
      <c r="C1442" s="66">
        <v>2</v>
      </c>
      <c r="D1442" s="66" t="s">
        <v>3726</v>
      </c>
    </row>
    <row r="1443" spans="1:4">
      <c r="A1443" s="66" t="s">
        <v>493</v>
      </c>
      <c r="B1443" s="66">
        <v>150</v>
      </c>
      <c r="C1443" s="66" t="s">
        <v>3723</v>
      </c>
      <c r="D1443" s="66" t="s">
        <v>3721</v>
      </c>
    </row>
    <row r="1444" spans="1:4">
      <c r="A1444" s="66" t="s">
        <v>493</v>
      </c>
      <c r="B1444" s="66">
        <v>150</v>
      </c>
      <c r="C1444" s="66" t="s">
        <v>3724</v>
      </c>
      <c r="D1444" s="66" t="s">
        <v>3726</v>
      </c>
    </row>
    <row r="1445" spans="1:4">
      <c r="A1445" s="66" t="s">
        <v>501</v>
      </c>
      <c r="B1445" s="66">
        <v>170</v>
      </c>
      <c r="C1445" s="66" t="s">
        <v>3723</v>
      </c>
      <c r="D1445" s="66">
        <v>1</v>
      </c>
    </row>
    <row r="1446" spans="1:4">
      <c r="A1446" s="66" t="s">
        <v>501</v>
      </c>
      <c r="B1446" s="66">
        <v>219</v>
      </c>
      <c r="C1446" s="66" t="s">
        <v>3724</v>
      </c>
      <c r="D1446" s="66">
        <v>2</v>
      </c>
    </row>
    <row r="1447" spans="1:4">
      <c r="A1447" s="66" t="s">
        <v>3809</v>
      </c>
      <c r="B1447" s="66">
        <v>162</v>
      </c>
      <c r="C1447" s="66" t="s">
        <v>3724</v>
      </c>
      <c r="D1447" s="66">
        <v>1</v>
      </c>
    </row>
    <row r="1448" spans="1:4">
      <c r="A1448" s="66" t="s">
        <v>3809</v>
      </c>
      <c r="B1448" s="66">
        <v>162</v>
      </c>
      <c r="C1448" s="66" t="s">
        <v>3723</v>
      </c>
      <c r="D1448" s="66">
        <v>2</v>
      </c>
    </row>
    <row r="1449" spans="1:4">
      <c r="A1449" s="66" t="s">
        <v>514</v>
      </c>
      <c r="B1449" s="66">
        <v>180</v>
      </c>
      <c r="C1449" s="66">
        <v>2</v>
      </c>
      <c r="D1449" s="66">
        <v>1</v>
      </c>
    </row>
    <row r="1450" spans="1:4">
      <c r="A1450" s="66" t="s">
        <v>514</v>
      </c>
      <c r="B1450" s="66">
        <v>183</v>
      </c>
      <c r="C1450" s="66">
        <v>1</v>
      </c>
      <c r="D1450" s="66">
        <v>2</v>
      </c>
    </row>
    <row r="1451" spans="1:4">
      <c r="A1451" s="66" t="s">
        <v>515</v>
      </c>
      <c r="B1451" s="66">
        <v>160</v>
      </c>
      <c r="C1451" s="66">
        <v>2</v>
      </c>
      <c r="D1451" s="66">
        <v>1</v>
      </c>
    </row>
    <row r="1452" spans="1:4">
      <c r="A1452" s="66" t="s">
        <v>515</v>
      </c>
      <c r="B1452" s="66">
        <v>180</v>
      </c>
      <c r="C1452" s="66">
        <v>1</v>
      </c>
      <c r="D1452" s="66">
        <v>2</v>
      </c>
    </row>
    <row r="1453" spans="1:4">
      <c r="A1453" s="66" t="s">
        <v>3810</v>
      </c>
      <c r="B1453" s="66">
        <v>190</v>
      </c>
      <c r="C1453" s="66" t="s">
        <v>3811</v>
      </c>
      <c r="D1453" s="66">
        <v>1</v>
      </c>
    </row>
    <row r="1454" spans="1:4">
      <c r="A1454" s="66" t="s">
        <v>3810</v>
      </c>
      <c r="B1454" s="66">
        <v>222</v>
      </c>
      <c r="C1454" s="66" t="s">
        <v>3724</v>
      </c>
      <c r="D1454" s="66">
        <v>2</v>
      </c>
    </row>
    <row r="1455" spans="1:4">
      <c r="A1455" s="66" t="s">
        <v>3810</v>
      </c>
      <c r="B1455" s="66">
        <v>307</v>
      </c>
      <c r="C1455" s="66" t="s">
        <v>3720</v>
      </c>
      <c r="D1455" s="66">
        <v>4</v>
      </c>
    </row>
    <row r="1456" spans="1:4">
      <c r="A1456" s="66" t="s">
        <v>3810</v>
      </c>
      <c r="B1456" s="66">
        <v>307</v>
      </c>
      <c r="C1456" s="66" t="s">
        <v>3720</v>
      </c>
      <c r="D1456" s="66">
        <v>6</v>
      </c>
    </row>
    <row r="1457" spans="1:4">
      <c r="A1457" s="66" t="s">
        <v>3812</v>
      </c>
      <c r="B1457" s="66">
        <v>137</v>
      </c>
      <c r="C1457" s="66" t="s">
        <v>3723</v>
      </c>
      <c r="D1457" s="66" t="s">
        <v>3723</v>
      </c>
    </row>
    <row r="1458" spans="1:4">
      <c r="A1458" s="66" t="s">
        <v>3812</v>
      </c>
      <c r="B1458" s="66">
        <v>137</v>
      </c>
      <c r="C1458" s="66" t="s">
        <v>3724</v>
      </c>
      <c r="D1458" s="66" t="s">
        <v>3724</v>
      </c>
    </row>
    <row r="1459" spans="1:4">
      <c r="A1459" s="66" t="s">
        <v>535</v>
      </c>
      <c r="B1459" s="66">
        <v>153</v>
      </c>
      <c r="C1459" s="66">
        <v>2</v>
      </c>
      <c r="D1459" s="66" t="s">
        <v>3721</v>
      </c>
    </row>
    <row r="1460" spans="1:4">
      <c r="A1460" s="66" t="s">
        <v>535</v>
      </c>
      <c r="B1460" s="66">
        <v>151</v>
      </c>
      <c r="C1460" s="66">
        <v>1</v>
      </c>
      <c r="D1460" s="66" t="s">
        <v>3726</v>
      </c>
    </row>
    <row r="1461" spans="1:4">
      <c r="A1461" s="66" t="s">
        <v>551</v>
      </c>
      <c r="B1461" s="66">
        <v>146</v>
      </c>
      <c r="C1461" s="66" t="s">
        <v>3724</v>
      </c>
      <c r="D1461" s="66" t="s">
        <v>3813</v>
      </c>
    </row>
    <row r="1462" spans="1:4">
      <c r="A1462" s="66" t="s">
        <v>551</v>
      </c>
      <c r="B1462" s="66">
        <v>146</v>
      </c>
      <c r="C1462" s="66" t="s">
        <v>3723</v>
      </c>
      <c r="D1462" s="66" t="s">
        <v>3814</v>
      </c>
    </row>
    <row r="1463" spans="1:4">
      <c r="A1463" s="66" t="s">
        <v>551</v>
      </c>
      <c r="B1463" s="66">
        <v>146</v>
      </c>
      <c r="C1463" s="66" t="s">
        <v>3724</v>
      </c>
      <c r="D1463" s="66">
        <v>3</v>
      </c>
    </row>
    <row r="1464" spans="1:4">
      <c r="A1464" s="66" t="s">
        <v>561</v>
      </c>
      <c r="B1464" s="66">
        <v>164</v>
      </c>
      <c r="C1464" s="66" t="s">
        <v>3723</v>
      </c>
      <c r="D1464" s="66">
        <v>1</v>
      </c>
    </row>
    <row r="1465" spans="1:4">
      <c r="A1465" s="66" t="s">
        <v>561</v>
      </c>
      <c r="B1465" s="66">
        <v>164</v>
      </c>
      <c r="C1465" s="66" t="s">
        <v>3724</v>
      </c>
      <c r="D1465" s="66">
        <v>2</v>
      </c>
    </row>
    <row r="1466" spans="1:4">
      <c r="A1466" s="66" t="s">
        <v>561</v>
      </c>
      <c r="B1466" s="66">
        <v>175</v>
      </c>
      <c r="C1466" s="66" t="s">
        <v>3720</v>
      </c>
      <c r="D1466" s="66">
        <v>4</v>
      </c>
    </row>
    <row r="1467" spans="1:4">
      <c r="A1467" s="66" t="s">
        <v>583</v>
      </c>
      <c r="B1467" s="66">
        <v>113</v>
      </c>
      <c r="C1467" s="66" t="s">
        <v>3724</v>
      </c>
      <c r="D1467" s="66">
        <v>1</v>
      </c>
    </row>
    <row r="1468" spans="1:4">
      <c r="A1468" s="66" t="s">
        <v>583</v>
      </c>
      <c r="B1468" s="66">
        <v>157</v>
      </c>
      <c r="C1468" s="66" t="s">
        <v>3723</v>
      </c>
      <c r="D1468" s="66">
        <v>2</v>
      </c>
    </row>
    <row r="1469" spans="1:4">
      <c r="A1469" s="66" t="s">
        <v>3815</v>
      </c>
      <c r="B1469" s="66">
        <v>335</v>
      </c>
      <c r="C1469" s="66" t="s">
        <v>3723</v>
      </c>
      <c r="D1469" s="66">
        <v>1</v>
      </c>
    </row>
    <row r="1470" spans="1:4">
      <c r="A1470" s="66" t="s">
        <v>3815</v>
      </c>
      <c r="B1470" s="66">
        <v>382</v>
      </c>
      <c r="C1470" s="66" t="s">
        <v>3724</v>
      </c>
      <c r="D1470" s="66">
        <v>2</v>
      </c>
    </row>
    <row r="1471" spans="1:4">
      <c r="A1471" s="66" t="s">
        <v>589</v>
      </c>
      <c r="B1471" s="66">
        <v>172</v>
      </c>
      <c r="C1471" s="66" t="s">
        <v>3723</v>
      </c>
      <c r="D1471" s="66">
        <v>1</v>
      </c>
    </row>
    <row r="1472" spans="1:4">
      <c r="A1472" s="66" t="s">
        <v>589</v>
      </c>
      <c r="B1472" s="66">
        <v>135</v>
      </c>
      <c r="C1472" s="66" t="s">
        <v>3724</v>
      </c>
      <c r="D1472" s="66">
        <v>2</v>
      </c>
    </row>
    <row r="1473" spans="1:4">
      <c r="A1473" s="66" t="s">
        <v>3816</v>
      </c>
      <c r="B1473" s="66">
        <v>177</v>
      </c>
      <c r="C1473" s="66" t="s">
        <v>3723</v>
      </c>
      <c r="D1473" s="66">
        <v>1</v>
      </c>
    </row>
    <row r="1474" spans="1:4">
      <c r="A1474" s="66" t="s">
        <v>3816</v>
      </c>
      <c r="B1474" s="66">
        <v>172</v>
      </c>
      <c r="C1474" s="66" t="s">
        <v>3724</v>
      </c>
      <c r="D1474" s="66">
        <v>2</v>
      </c>
    </row>
    <row r="1475" spans="1:4">
      <c r="A1475" s="66" t="s">
        <v>619</v>
      </c>
      <c r="B1475" s="66">
        <v>63</v>
      </c>
      <c r="C1475" s="66" t="s">
        <v>3724</v>
      </c>
      <c r="D1475" s="66">
        <v>1</v>
      </c>
    </row>
    <row r="1476" spans="1:4">
      <c r="A1476" s="66" t="s">
        <v>619</v>
      </c>
      <c r="B1476" s="66">
        <v>60</v>
      </c>
      <c r="C1476" s="66" t="s">
        <v>3723</v>
      </c>
      <c r="D1476" s="66">
        <v>2</v>
      </c>
    </row>
    <row r="1477" spans="1:4">
      <c r="A1477" s="66" t="s">
        <v>3817</v>
      </c>
      <c r="B1477" s="66">
        <v>146</v>
      </c>
      <c r="C1477" s="66">
        <v>1</v>
      </c>
      <c r="D1477" s="66" t="s">
        <v>3796</v>
      </c>
    </row>
    <row r="1478" spans="1:4">
      <c r="A1478" s="66" t="s">
        <v>3818</v>
      </c>
      <c r="B1478" s="66">
        <v>128</v>
      </c>
      <c r="C1478" s="66" t="s">
        <v>3724</v>
      </c>
      <c r="D1478" s="66">
        <v>1</v>
      </c>
    </row>
    <row r="1479" spans="1:4">
      <c r="A1479" s="66" t="s">
        <v>3818</v>
      </c>
      <c r="B1479" s="66">
        <v>123</v>
      </c>
      <c r="C1479" s="66" t="s">
        <v>3723</v>
      </c>
      <c r="D1479" s="66">
        <v>2</v>
      </c>
    </row>
    <row r="1480" spans="1:4">
      <c r="A1480" s="66" t="s">
        <v>653</v>
      </c>
      <c r="B1480" s="66">
        <v>159</v>
      </c>
      <c r="C1480" s="66" t="s">
        <v>3723</v>
      </c>
      <c r="D1480" s="66">
        <v>1</v>
      </c>
    </row>
    <row r="1481" spans="1:4">
      <c r="A1481" s="66" t="s">
        <v>653</v>
      </c>
      <c r="B1481" s="66">
        <v>162</v>
      </c>
      <c r="C1481" s="66" t="s">
        <v>3724</v>
      </c>
      <c r="D1481" s="66">
        <v>2</v>
      </c>
    </row>
    <row r="1482" spans="1:4">
      <c r="A1482" s="66" t="s">
        <v>667</v>
      </c>
      <c r="B1482" s="66">
        <v>86</v>
      </c>
      <c r="C1482" s="66">
        <v>1</v>
      </c>
      <c r="D1482" s="66">
        <v>1</v>
      </c>
    </row>
    <row r="1483" spans="1:4">
      <c r="A1483" s="66" t="s">
        <v>667</v>
      </c>
      <c r="B1483" s="66">
        <v>87</v>
      </c>
      <c r="C1483" s="66">
        <v>2</v>
      </c>
      <c r="D1483" s="66">
        <v>2</v>
      </c>
    </row>
    <row r="1484" spans="1:4">
      <c r="A1484" s="66" t="s">
        <v>679</v>
      </c>
      <c r="B1484" s="66">
        <v>128</v>
      </c>
      <c r="C1484" s="66" t="s">
        <v>3723</v>
      </c>
      <c r="D1484" s="66">
        <v>1</v>
      </c>
    </row>
    <row r="1485" spans="1:4">
      <c r="A1485" s="66" t="s">
        <v>679</v>
      </c>
      <c r="B1485" s="66">
        <v>136</v>
      </c>
      <c r="C1485" s="66" t="s">
        <v>3724</v>
      </c>
      <c r="D1485" s="66">
        <v>2</v>
      </c>
    </row>
    <row r="1486" spans="1:4">
      <c r="A1486" s="66" t="s">
        <v>3819</v>
      </c>
      <c r="B1486" s="66">
        <v>88</v>
      </c>
      <c r="C1486" s="66" t="s">
        <v>3802</v>
      </c>
      <c r="D1486" s="66" t="s">
        <v>3723</v>
      </c>
    </row>
    <row r="1487" spans="1:4">
      <c r="A1487" s="66" t="s">
        <v>3819</v>
      </c>
      <c r="B1487" s="66">
        <v>88</v>
      </c>
      <c r="C1487" s="66" t="s">
        <v>3803</v>
      </c>
      <c r="D1487" s="66" t="s">
        <v>3724</v>
      </c>
    </row>
    <row r="1488" spans="1:4">
      <c r="A1488" s="66" t="s">
        <v>3820</v>
      </c>
      <c r="B1488" s="66">
        <v>162</v>
      </c>
      <c r="C1488" s="66" t="s">
        <v>3724</v>
      </c>
      <c r="D1488" s="66">
        <v>1</v>
      </c>
    </row>
    <row r="1489" spans="1:4">
      <c r="A1489" s="66" t="s">
        <v>3820</v>
      </c>
      <c r="B1489" s="66">
        <v>162</v>
      </c>
      <c r="C1489" s="66" t="s">
        <v>3723</v>
      </c>
      <c r="D1489" s="66">
        <v>2</v>
      </c>
    </row>
    <row r="1490" spans="1:4">
      <c r="A1490" s="66" t="s">
        <v>725</v>
      </c>
      <c r="B1490" s="66">
        <v>115</v>
      </c>
      <c r="C1490" s="66" t="s">
        <v>3723</v>
      </c>
      <c r="D1490" s="66">
        <v>1</v>
      </c>
    </row>
    <row r="1491" spans="1:4">
      <c r="A1491" s="66" t="s">
        <v>725</v>
      </c>
      <c r="B1491" s="66">
        <v>167</v>
      </c>
      <c r="C1491" s="66" t="s">
        <v>3724</v>
      </c>
      <c r="D1491" s="66">
        <v>2</v>
      </c>
    </row>
    <row r="1492" spans="1:4">
      <c r="A1492" s="66" t="s">
        <v>3821</v>
      </c>
      <c r="B1492" s="66">
        <v>116</v>
      </c>
      <c r="C1492" s="66">
        <v>1</v>
      </c>
      <c r="D1492" s="66" t="s">
        <v>3796</v>
      </c>
    </row>
    <row r="1493" spans="1:4">
      <c r="A1493" s="66" t="s">
        <v>830</v>
      </c>
      <c r="B1493" s="66">
        <v>120</v>
      </c>
      <c r="C1493" s="66" t="s">
        <v>3723</v>
      </c>
      <c r="D1493" s="66">
        <v>1</v>
      </c>
    </row>
    <row r="1494" spans="1:4">
      <c r="A1494" s="66" t="s">
        <v>830</v>
      </c>
      <c r="B1494" s="66">
        <v>120</v>
      </c>
      <c r="C1494" s="66" t="s">
        <v>3724</v>
      </c>
      <c r="D1494" s="66">
        <v>2</v>
      </c>
    </row>
    <row r="1495" spans="1:4">
      <c r="A1495" s="66" t="s">
        <v>865</v>
      </c>
      <c r="B1495" s="66">
        <v>90</v>
      </c>
      <c r="C1495" s="66" t="s">
        <v>3822</v>
      </c>
      <c r="D1495" s="66" t="s">
        <v>3723</v>
      </c>
    </row>
    <row r="1496" spans="1:4">
      <c r="A1496" s="66" t="s">
        <v>865</v>
      </c>
      <c r="B1496" s="66">
        <v>90</v>
      </c>
      <c r="C1496" s="66" t="s">
        <v>93</v>
      </c>
      <c r="D1496" s="66" t="s">
        <v>3724</v>
      </c>
    </row>
    <row r="1497" spans="1:4">
      <c r="A1497" s="66" t="s">
        <v>3823</v>
      </c>
      <c r="B1497" s="66">
        <v>158</v>
      </c>
      <c r="C1497" s="66">
        <v>1</v>
      </c>
      <c r="D1497" s="66">
        <v>1</v>
      </c>
    </row>
    <row r="1498" spans="1:4">
      <c r="A1498" s="66" t="s">
        <v>3823</v>
      </c>
      <c r="B1498" s="66">
        <v>151</v>
      </c>
      <c r="C1498" s="66">
        <v>2</v>
      </c>
      <c r="D1498" s="66">
        <v>2</v>
      </c>
    </row>
    <row r="1499" spans="1:4">
      <c r="A1499" s="66" t="s">
        <v>905</v>
      </c>
      <c r="B1499" s="66">
        <v>90</v>
      </c>
      <c r="C1499" s="66" t="s">
        <v>3824</v>
      </c>
      <c r="D1499" s="66" t="s">
        <v>3723</v>
      </c>
    </row>
    <row r="1500" spans="1:4">
      <c r="A1500" s="66" t="s">
        <v>905</v>
      </c>
      <c r="B1500" s="66">
        <v>90</v>
      </c>
      <c r="C1500" s="66" t="s">
        <v>3824</v>
      </c>
      <c r="D1500" s="66" t="s">
        <v>3724</v>
      </c>
    </row>
    <row r="1501" spans="1:4">
      <c r="A1501" s="66" t="s">
        <v>3825</v>
      </c>
      <c r="B1501" s="66">
        <v>156</v>
      </c>
      <c r="C1501" s="66" t="s">
        <v>3723</v>
      </c>
      <c r="D1501" s="66">
        <v>1</v>
      </c>
    </row>
    <row r="1502" spans="1:4">
      <c r="A1502" s="66" t="s">
        <v>3825</v>
      </c>
      <c r="B1502" s="66">
        <v>154</v>
      </c>
      <c r="C1502" s="66" t="s">
        <v>3724</v>
      </c>
      <c r="D1502" s="66">
        <v>2</v>
      </c>
    </row>
    <row r="1503" spans="1:4">
      <c r="A1503" s="66" t="s">
        <v>3826</v>
      </c>
      <c r="B1503" s="66">
        <v>318</v>
      </c>
      <c r="C1503" s="66" t="s">
        <v>3723</v>
      </c>
      <c r="D1503" s="66" t="s">
        <v>3721</v>
      </c>
    </row>
    <row r="1504" spans="1:4">
      <c r="A1504" s="66" t="s">
        <v>3826</v>
      </c>
      <c r="B1504" s="66">
        <v>290</v>
      </c>
      <c r="C1504" s="66" t="s">
        <v>3724</v>
      </c>
      <c r="D1504" s="66" t="s">
        <v>3726</v>
      </c>
    </row>
    <row r="1505" spans="1:4">
      <c r="A1505" s="66" t="s">
        <v>3827</v>
      </c>
      <c r="B1505" s="66">
        <v>322</v>
      </c>
      <c r="C1505" s="66">
        <v>1</v>
      </c>
      <c r="D1505" s="66" t="s">
        <v>3772</v>
      </c>
    </row>
    <row r="1506" spans="1:4">
      <c r="A1506" s="66" t="s">
        <v>3828</v>
      </c>
      <c r="B1506" s="66">
        <v>146</v>
      </c>
      <c r="C1506" s="66">
        <v>1</v>
      </c>
      <c r="D1506" s="66" t="s">
        <v>3772</v>
      </c>
    </row>
    <row r="1507" spans="1:4">
      <c r="A1507" s="66" t="s">
        <v>954</v>
      </c>
      <c r="B1507" s="66">
        <v>100</v>
      </c>
      <c r="C1507" s="66" t="s">
        <v>3723</v>
      </c>
      <c r="D1507" s="66">
        <v>1</v>
      </c>
    </row>
    <row r="1508" spans="1:4">
      <c r="A1508" s="66" t="s">
        <v>954</v>
      </c>
      <c r="B1508" s="66">
        <v>79</v>
      </c>
      <c r="C1508" s="66" t="s">
        <v>3724</v>
      </c>
      <c r="D1508" s="66">
        <v>2</v>
      </c>
    </row>
    <row r="1509" spans="1:4">
      <c r="A1509" s="66" t="s">
        <v>3829</v>
      </c>
      <c r="B1509" s="66">
        <v>114</v>
      </c>
      <c r="C1509" s="66">
        <v>1</v>
      </c>
      <c r="D1509" s="66">
        <v>1</v>
      </c>
    </row>
    <row r="1510" spans="1:4">
      <c r="A1510" s="66" t="s">
        <v>3830</v>
      </c>
      <c r="B1510" s="66">
        <v>90</v>
      </c>
      <c r="C1510" s="66" t="s">
        <v>3796</v>
      </c>
      <c r="D1510" s="66" t="s">
        <v>3772</v>
      </c>
    </row>
    <row r="1511" spans="1:4">
      <c r="A1511" s="66" t="s">
        <v>3831</v>
      </c>
      <c r="B1511" s="66">
        <v>96</v>
      </c>
      <c r="C1511" s="66" t="s">
        <v>3802</v>
      </c>
      <c r="D1511" s="66" t="s">
        <v>3723</v>
      </c>
    </row>
    <row r="1512" spans="1:4">
      <c r="A1512" s="66" t="s">
        <v>3831</v>
      </c>
      <c r="B1512" s="66">
        <v>96</v>
      </c>
      <c r="C1512" s="66" t="s">
        <v>3803</v>
      </c>
      <c r="D1512" s="66" t="s">
        <v>3724</v>
      </c>
    </row>
    <row r="1513" spans="1:4">
      <c r="A1513" s="66" t="s">
        <v>3832</v>
      </c>
      <c r="B1513" s="66">
        <v>132</v>
      </c>
      <c r="C1513" s="66">
        <v>1</v>
      </c>
      <c r="D1513" s="66">
        <v>1</v>
      </c>
    </row>
    <row r="1514" spans="1:4">
      <c r="A1514" s="66" t="s">
        <v>3832</v>
      </c>
      <c r="B1514" s="66">
        <v>159</v>
      </c>
      <c r="C1514" s="66">
        <v>2</v>
      </c>
      <c r="D1514" s="66">
        <v>2</v>
      </c>
    </row>
    <row r="1515" spans="1:4">
      <c r="A1515" s="66" t="s">
        <v>3833</v>
      </c>
      <c r="B1515" s="66">
        <v>240</v>
      </c>
      <c r="C1515" s="66" t="s">
        <v>3723</v>
      </c>
      <c r="D1515" s="66">
        <v>1</v>
      </c>
    </row>
    <row r="1516" spans="1:4">
      <c r="A1516" s="66" t="s">
        <v>3833</v>
      </c>
      <c r="B1516" s="66">
        <v>241</v>
      </c>
      <c r="C1516" s="66" t="s">
        <v>3724</v>
      </c>
      <c r="D1516" s="66">
        <v>2</v>
      </c>
    </row>
    <row r="1517" spans="1:4">
      <c r="A1517" s="66" t="s">
        <v>980</v>
      </c>
      <c r="B1517" s="66">
        <v>139</v>
      </c>
      <c r="C1517" s="66" t="s">
        <v>3724</v>
      </c>
      <c r="D1517" s="66">
        <v>1</v>
      </c>
    </row>
    <row r="1518" spans="1:4">
      <c r="A1518" s="66" t="s">
        <v>980</v>
      </c>
      <c r="B1518" s="66">
        <v>73</v>
      </c>
      <c r="C1518" s="66" t="s">
        <v>3723</v>
      </c>
      <c r="D1518" s="66">
        <v>2</v>
      </c>
    </row>
    <row r="1519" spans="1:4">
      <c r="A1519" s="66" t="s">
        <v>3834</v>
      </c>
      <c r="B1519" s="66">
        <v>140</v>
      </c>
      <c r="C1519" s="66" t="s">
        <v>3723</v>
      </c>
      <c r="D1519" s="66">
        <v>1</v>
      </c>
    </row>
    <row r="1520" spans="1:4">
      <c r="A1520" s="66" t="s">
        <v>3834</v>
      </c>
      <c r="B1520" s="66">
        <v>140</v>
      </c>
      <c r="C1520" s="66" t="s">
        <v>3724</v>
      </c>
      <c r="D1520" s="66">
        <v>2</v>
      </c>
    </row>
    <row r="1521" spans="1:4">
      <c r="A1521" s="66" t="s">
        <v>3835</v>
      </c>
      <c r="B1521" s="66">
        <v>139</v>
      </c>
      <c r="C1521" s="66" t="s">
        <v>3723</v>
      </c>
      <c r="D1521" s="66">
        <v>1</v>
      </c>
    </row>
    <row r="1522" spans="1:4">
      <c r="A1522" s="66" t="s">
        <v>3835</v>
      </c>
      <c r="B1522" s="66">
        <v>147</v>
      </c>
      <c r="C1522" s="66" t="s">
        <v>3724</v>
      </c>
      <c r="D1522" s="66">
        <v>2</v>
      </c>
    </row>
    <row r="1523" spans="1:4">
      <c r="A1523" s="66" t="s">
        <v>3836</v>
      </c>
      <c r="B1523" s="66">
        <v>177</v>
      </c>
      <c r="C1523" s="66" t="s">
        <v>3724</v>
      </c>
      <c r="D1523" s="66">
        <v>1</v>
      </c>
    </row>
    <row r="1524" spans="1:4">
      <c r="A1524" s="66" t="s">
        <v>3836</v>
      </c>
      <c r="B1524" s="66">
        <v>179</v>
      </c>
      <c r="C1524" s="66" t="s">
        <v>3723</v>
      </c>
      <c r="D1524" s="66">
        <v>2</v>
      </c>
    </row>
    <row r="1525" spans="1:4">
      <c r="A1525" s="66" t="s">
        <v>3837</v>
      </c>
      <c r="B1525" s="66">
        <v>212</v>
      </c>
      <c r="C1525" s="66" t="s">
        <v>3724</v>
      </c>
      <c r="D1525" s="66" t="s">
        <v>3721</v>
      </c>
    </row>
    <row r="1526" spans="1:4">
      <c r="A1526" s="66" t="s">
        <v>3837</v>
      </c>
      <c r="B1526" s="66">
        <v>144</v>
      </c>
      <c r="C1526" s="66" t="s">
        <v>3723</v>
      </c>
      <c r="D1526" s="66" t="s">
        <v>3726</v>
      </c>
    </row>
    <row r="1527" spans="1:4">
      <c r="A1527" s="66" t="s">
        <v>995</v>
      </c>
      <c r="B1527" s="66">
        <v>200</v>
      </c>
      <c r="C1527" s="66">
        <v>2</v>
      </c>
      <c r="D1527" s="66">
        <v>1</v>
      </c>
    </row>
    <row r="1528" spans="1:4">
      <c r="A1528" s="66" t="s">
        <v>995</v>
      </c>
      <c r="B1528" s="66">
        <v>199</v>
      </c>
      <c r="C1528" s="66">
        <v>1</v>
      </c>
      <c r="D1528" s="66">
        <v>2</v>
      </c>
    </row>
    <row r="1529" spans="1:4">
      <c r="A1529" s="66" t="s">
        <v>995</v>
      </c>
      <c r="B1529" s="66">
        <v>162</v>
      </c>
      <c r="C1529" s="66">
        <v>3</v>
      </c>
      <c r="D1529" s="66">
        <v>3</v>
      </c>
    </row>
    <row r="1530" spans="1:4">
      <c r="A1530" s="66" t="s">
        <v>995</v>
      </c>
      <c r="B1530" s="66">
        <v>162</v>
      </c>
      <c r="C1530" s="66">
        <v>3</v>
      </c>
      <c r="D1530" s="66">
        <v>5</v>
      </c>
    </row>
    <row r="1531" spans="1:4">
      <c r="A1531" s="66" t="s">
        <v>3838</v>
      </c>
      <c r="B1531" s="66">
        <v>262</v>
      </c>
      <c r="C1531" s="66">
        <v>1</v>
      </c>
      <c r="D1531" s="66">
        <v>1</v>
      </c>
    </row>
    <row r="1532" spans="1:4">
      <c r="A1532" s="66" t="s">
        <v>3838</v>
      </c>
      <c r="B1532" s="66">
        <v>280</v>
      </c>
      <c r="C1532" s="66">
        <v>2</v>
      </c>
      <c r="D1532" s="66">
        <v>2</v>
      </c>
    </row>
    <row r="1533" spans="1:4">
      <c r="A1533" s="66" t="s">
        <v>3838</v>
      </c>
      <c r="B1533" s="66">
        <v>124</v>
      </c>
      <c r="C1533" s="66">
        <v>2</v>
      </c>
      <c r="D1533" s="66" t="s">
        <v>3839</v>
      </c>
    </row>
    <row r="1534" spans="1:4">
      <c r="A1534" s="66" t="s">
        <v>3838</v>
      </c>
      <c r="B1534" s="66">
        <v>44</v>
      </c>
      <c r="C1534" s="66">
        <v>2</v>
      </c>
      <c r="D1534" s="66" t="s">
        <v>3840</v>
      </c>
    </row>
    <row r="1535" spans="1:4">
      <c r="A1535" s="66" t="s">
        <v>3838</v>
      </c>
      <c r="B1535" s="66">
        <v>251</v>
      </c>
      <c r="C1535" s="66">
        <v>3</v>
      </c>
      <c r="D1535" s="66">
        <v>6</v>
      </c>
    </row>
    <row r="1536" spans="1:4">
      <c r="A1536" s="66" t="s">
        <v>3838</v>
      </c>
      <c r="B1536" s="66">
        <v>149</v>
      </c>
      <c r="C1536" s="66">
        <v>4</v>
      </c>
      <c r="D1536" s="66">
        <v>8</v>
      </c>
    </row>
    <row r="1537" spans="1:4">
      <c r="A1537" s="66" t="s">
        <v>1004</v>
      </c>
      <c r="B1537" s="66">
        <v>162</v>
      </c>
      <c r="C1537" s="66" t="s">
        <v>3723</v>
      </c>
      <c r="D1537" s="66">
        <v>1</v>
      </c>
    </row>
    <row r="1538" spans="1:4">
      <c r="A1538" s="66" t="s">
        <v>1004</v>
      </c>
      <c r="B1538" s="66">
        <v>162</v>
      </c>
      <c r="C1538" s="66" t="s">
        <v>3724</v>
      </c>
      <c r="D1538" s="66">
        <v>2</v>
      </c>
    </row>
    <row r="1539" spans="1:4">
      <c r="A1539" s="66" t="s">
        <v>3841</v>
      </c>
      <c r="B1539" s="66">
        <v>164</v>
      </c>
      <c r="C1539" s="66" t="s">
        <v>3723</v>
      </c>
      <c r="D1539" s="66">
        <v>1</v>
      </c>
    </row>
    <row r="1540" spans="1:4">
      <c r="A1540" s="66" t="s">
        <v>3841</v>
      </c>
      <c r="B1540" s="66">
        <v>141</v>
      </c>
      <c r="C1540" s="66" t="s">
        <v>3724</v>
      </c>
      <c r="D1540" s="66">
        <v>2</v>
      </c>
    </row>
    <row r="1541" spans="1:4">
      <c r="A1541" s="66" t="s">
        <v>1061</v>
      </c>
      <c r="B1541" s="66">
        <v>451</v>
      </c>
      <c r="C1541" s="66" t="s">
        <v>3723</v>
      </c>
      <c r="D1541" s="66">
        <v>1</v>
      </c>
    </row>
    <row r="1542" spans="1:4">
      <c r="A1542" s="66" t="s">
        <v>1061</v>
      </c>
      <c r="B1542" s="66">
        <v>454</v>
      </c>
      <c r="C1542" s="66" t="s">
        <v>3724</v>
      </c>
      <c r="D1542" s="66">
        <v>2</v>
      </c>
    </row>
    <row r="1543" spans="1:4">
      <c r="A1543" s="66" t="s">
        <v>1061</v>
      </c>
      <c r="B1543" s="66">
        <v>110</v>
      </c>
      <c r="C1543" s="66" t="s">
        <v>3723</v>
      </c>
      <c r="D1543" s="66">
        <v>3</v>
      </c>
    </row>
    <row r="1544" spans="1:4">
      <c r="A1544" s="66" t="s">
        <v>1061</v>
      </c>
      <c r="B1544" s="66">
        <v>455</v>
      </c>
      <c r="C1544" s="66" t="s">
        <v>3724</v>
      </c>
      <c r="D1544" s="66">
        <v>4</v>
      </c>
    </row>
    <row r="1545" spans="1:4">
      <c r="A1545" s="66" t="s">
        <v>1078</v>
      </c>
      <c r="B1545" s="66">
        <v>162</v>
      </c>
      <c r="C1545" s="66" t="s">
        <v>3723</v>
      </c>
      <c r="D1545" s="66">
        <v>1</v>
      </c>
    </row>
    <row r="1546" spans="1:4">
      <c r="A1546" s="66" t="s">
        <v>1078</v>
      </c>
      <c r="B1546" s="66">
        <v>162</v>
      </c>
      <c r="C1546" s="66" t="s">
        <v>3724</v>
      </c>
      <c r="D1546" s="66">
        <v>2</v>
      </c>
    </row>
    <row r="1547" spans="1:4">
      <c r="A1547" s="66" t="s">
        <v>1080</v>
      </c>
      <c r="B1547" s="66">
        <v>236</v>
      </c>
      <c r="C1547" s="66" t="s">
        <v>3723</v>
      </c>
      <c r="D1547" s="66">
        <v>1</v>
      </c>
    </row>
    <row r="1548" spans="1:4">
      <c r="A1548" s="66" t="s">
        <v>1080</v>
      </c>
      <c r="B1548" s="66">
        <v>242</v>
      </c>
      <c r="C1548" s="66" t="s">
        <v>3724</v>
      </c>
      <c r="D1548" s="66">
        <v>2</v>
      </c>
    </row>
    <row r="1549" spans="1:4">
      <c r="A1549" s="66" t="s">
        <v>1080</v>
      </c>
      <c r="B1549" s="66">
        <v>213</v>
      </c>
      <c r="C1549" s="66" t="s">
        <v>3723</v>
      </c>
      <c r="D1549" s="66">
        <v>3</v>
      </c>
    </row>
    <row r="1550" spans="1:4">
      <c r="A1550" s="66" t="s">
        <v>1080</v>
      </c>
      <c r="B1550" s="66">
        <v>242</v>
      </c>
      <c r="C1550" s="66" t="s">
        <v>3724</v>
      </c>
      <c r="D1550" s="66">
        <v>4</v>
      </c>
    </row>
    <row r="1551" spans="1:4">
      <c r="A1551" s="66" t="s">
        <v>3842</v>
      </c>
      <c r="B1551" s="66">
        <v>144</v>
      </c>
      <c r="C1551" s="66" t="s">
        <v>3723</v>
      </c>
      <c r="D1551" s="66">
        <v>1</v>
      </c>
    </row>
    <row r="1552" spans="1:4">
      <c r="A1552" s="66" t="s">
        <v>3842</v>
      </c>
      <c r="B1552" s="66">
        <v>146</v>
      </c>
      <c r="C1552" s="66" t="s">
        <v>3724</v>
      </c>
      <c r="D1552" s="66">
        <v>2</v>
      </c>
    </row>
    <row r="1553" spans="1:4">
      <c r="A1553" s="66" t="s">
        <v>1087</v>
      </c>
      <c r="B1553" s="66">
        <v>459</v>
      </c>
      <c r="C1553" s="66" t="s">
        <v>3723</v>
      </c>
      <c r="D1553" s="66">
        <v>1</v>
      </c>
    </row>
    <row r="1554" spans="1:4">
      <c r="A1554" s="66" t="s">
        <v>1087</v>
      </c>
      <c r="B1554" s="66">
        <v>472</v>
      </c>
      <c r="C1554" s="66" t="s">
        <v>3724</v>
      </c>
      <c r="D1554" s="66">
        <v>2</v>
      </c>
    </row>
    <row r="1555" spans="1:4">
      <c r="A1555" s="66" t="s">
        <v>1087</v>
      </c>
      <c r="B1555" s="66">
        <v>472</v>
      </c>
      <c r="C1555" s="66" t="s">
        <v>3724</v>
      </c>
      <c r="D1555" s="66">
        <v>3</v>
      </c>
    </row>
    <row r="1556" spans="1:4">
      <c r="A1556" s="66" t="s">
        <v>1087</v>
      </c>
      <c r="B1556" s="66">
        <v>484</v>
      </c>
      <c r="C1556" s="66" t="s">
        <v>3720</v>
      </c>
      <c r="D1556" s="66">
        <v>4</v>
      </c>
    </row>
    <row r="1557" spans="1:4">
      <c r="A1557" s="66" t="s">
        <v>1087</v>
      </c>
      <c r="B1557" s="66">
        <v>484</v>
      </c>
      <c r="C1557" s="66" t="s">
        <v>3720</v>
      </c>
      <c r="D1557" s="66">
        <v>5</v>
      </c>
    </row>
    <row r="1558" spans="1:4">
      <c r="A1558" s="66" t="s">
        <v>1087</v>
      </c>
      <c r="B1558" s="66">
        <v>467</v>
      </c>
      <c r="C1558" s="66" t="s">
        <v>3721</v>
      </c>
      <c r="D1558" s="66">
        <v>6</v>
      </c>
    </row>
    <row r="1559" spans="1:4">
      <c r="A1559" s="66" t="s">
        <v>1087</v>
      </c>
      <c r="B1559" s="66">
        <v>467</v>
      </c>
      <c r="C1559" s="66" t="s">
        <v>3721</v>
      </c>
      <c r="D1559" s="66">
        <v>7</v>
      </c>
    </row>
    <row r="1560" spans="1:4">
      <c r="A1560" s="66" t="s">
        <v>1087</v>
      </c>
      <c r="B1560" s="66">
        <v>132</v>
      </c>
      <c r="C1560" s="66" t="s">
        <v>3723</v>
      </c>
      <c r="D1560" s="66">
        <v>10</v>
      </c>
    </row>
    <row r="1561" spans="1:4">
      <c r="A1561" s="66" t="s">
        <v>3843</v>
      </c>
      <c r="B1561" s="66">
        <v>162</v>
      </c>
      <c r="C1561" s="66"/>
      <c r="D1561" s="66">
        <v>1</v>
      </c>
    </row>
    <row r="1562" spans="1:4">
      <c r="A1562" s="66" t="s">
        <v>3843</v>
      </c>
      <c r="B1562" s="66">
        <v>162</v>
      </c>
      <c r="C1562" s="66"/>
      <c r="D1562" s="66">
        <v>2</v>
      </c>
    </row>
    <row r="1563" spans="1:4">
      <c r="A1563" s="66" t="s">
        <v>1091</v>
      </c>
      <c r="B1563" s="66">
        <v>140</v>
      </c>
      <c r="C1563" s="66" t="s">
        <v>3724</v>
      </c>
      <c r="D1563" s="66">
        <v>1</v>
      </c>
    </row>
    <row r="1564" spans="1:4">
      <c r="A1564" s="66" t="s">
        <v>1091</v>
      </c>
      <c r="B1564" s="66">
        <v>140</v>
      </c>
      <c r="C1564" s="66" t="s">
        <v>3723</v>
      </c>
      <c r="D1564" s="66">
        <v>2</v>
      </c>
    </row>
    <row r="1565" spans="1:4">
      <c r="A1565" s="66" t="s">
        <v>1094</v>
      </c>
      <c r="B1565" s="66">
        <v>250</v>
      </c>
      <c r="C1565" s="66" t="s">
        <v>3721</v>
      </c>
      <c r="D1565" s="66" t="s">
        <v>3844</v>
      </c>
    </row>
    <row r="1566" spans="1:4">
      <c r="A1566" s="66" t="s">
        <v>1094</v>
      </c>
      <c r="B1566" s="66">
        <v>250</v>
      </c>
      <c r="C1566" s="66" t="s">
        <v>3726</v>
      </c>
      <c r="D1566" s="66" t="s">
        <v>3845</v>
      </c>
    </row>
    <row r="1567" spans="1:4">
      <c r="A1567" s="66" t="s">
        <v>3846</v>
      </c>
      <c r="B1567" s="66">
        <v>163</v>
      </c>
      <c r="C1567" s="66">
        <v>1</v>
      </c>
      <c r="D1567" s="66">
        <v>1</v>
      </c>
    </row>
    <row r="1568" spans="1:4">
      <c r="A1568" s="66" t="s">
        <v>3846</v>
      </c>
      <c r="B1568" s="66">
        <v>160</v>
      </c>
      <c r="C1568" s="66">
        <v>2</v>
      </c>
      <c r="D1568" s="66">
        <v>2</v>
      </c>
    </row>
    <row r="1569" spans="1:4">
      <c r="A1569" s="66" t="s">
        <v>3847</v>
      </c>
      <c r="B1569" s="66">
        <v>147</v>
      </c>
      <c r="C1569" s="66">
        <v>1</v>
      </c>
      <c r="D1569" s="66" t="s">
        <v>3772</v>
      </c>
    </row>
    <row r="1570" spans="1:4">
      <c r="A1570" s="66" t="s">
        <v>3848</v>
      </c>
      <c r="B1570" s="66">
        <v>101</v>
      </c>
      <c r="C1570" s="66" t="s">
        <v>3723</v>
      </c>
      <c r="D1570" s="66">
        <v>1</v>
      </c>
    </row>
    <row r="1571" spans="1:4">
      <c r="A1571" s="66" t="s">
        <v>3848</v>
      </c>
      <c r="B1571" s="66">
        <v>149</v>
      </c>
      <c r="C1571" s="66" t="s">
        <v>3724</v>
      </c>
      <c r="D1571" s="66">
        <v>2</v>
      </c>
    </row>
    <row r="1572" spans="1:4">
      <c r="A1572" s="66" t="s">
        <v>3849</v>
      </c>
      <c r="B1572" s="66">
        <v>258</v>
      </c>
      <c r="C1572" s="66">
        <v>1</v>
      </c>
      <c r="D1572" s="66">
        <v>1</v>
      </c>
    </row>
    <row r="1573" spans="1:4">
      <c r="A1573" s="66" t="s">
        <v>3849</v>
      </c>
      <c r="B1573" s="66">
        <v>258</v>
      </c>
      <c r="C1573" s="66">
        <v>2</v>
      </c>
      <c r="D1573" s="66" t="s">
        <v>3724</v>
      </c>
    </row>
    <row r="1574" spans="1:4">
      <c r="A1574" s="66" t="s">
        <v>3849</v>
      </c>
      <c r="B1574" s="66">
        <v>258</v>
      </c>
      <c r="C1574" s="66">
        <v>2</v>
      </c>
      <c r="D1574" s="66">
        <v>2</v>
      </c>
    </row>
    <row r="1575" spans="1:4">
      <c r="A1575" s="66" t="s">
        <v>3850</v>
      </c>
      <c r="B1575" s="66">
        <v>161</v>
      </c>
      <c r="C1575" s="66">
        <v>2</v>
      </c>
      <c r="D1575" s="66">
        <v>1</v>
      </c>
    </row>
    <row r="1576" spans="1:4">
      <c r="A1576" s="66" t="s">
        <v>3850</v>
      </c>
      <c r="B1576" s="66">
        <v>163</v>
      </c>
      <c r="C1576" s="66">
        <v>1</v>
      </c>
      <c r="D1576" s="66">
        <v>2</v>
      </c>
    </row>
    <row r="1577" spans="1:4">
      <c r="A1577" s="66" t="s">
        <v>1213</v>
      </c>
      <c r="B1577" s="66">
        <v>152</v>
      </c>
      <c r="C1577" s="66" t="s">
        <v>3724</v>
      </c>
      <c r="D1577" s="66">
        <v>1</v>
      </c>
    </row>
    <row r="1578" spans="1:4">
      <c r="A1578" s="66" t="s">
        <v>1213</v>
      </c>
      <c r="B1578" s="66">
        <v>147</v>
      </c>
      <c r="C1578" s="66" t="s">
        <v>3723</v>
      </c>
      <c r="D1578" s="66">
        <v>2</v>
      </c>
    </row>
    <row r="1579" spans="1:4">
      <c r="A1579" s="66" t="s">
        <v>1219</v>
      </c>
      <c r="B1579" s="66">
        <v>220</v>
      </c>
      <c r="C1579" s="66" t="s">
        <v>3723</v>
      </c>
      <c r="D1579" s="66" t="s">
        <v>3721</v>
      </c>
    </row>
    <row r="1580" spans="1:4">
      <c r="A1580" s="66" t="s">
        <v>1219</v>
      </c>
      <c r="B1580" s="66">
        <v>220</v>
      </c>
      <c r="C1580" s="66" t="s">
        <v>3724</v>
      </c>
      <c r="D1580" s="66" t="s">
        <v>3726</v>
      </c>
    </row>
    <row r="1581" spans="1:4">
      <c r="A1581" s="66" t="s">
        <v>1243</v>
      </c>
      <c r="B1581" s="66">
        <v>146</v>
      </c>
      <c r="C1581" s="66">
        <v>1</v>
      </c>
      <c r="D1581" s="66" t="s">
        <v>3726</v>
      </c>
    </row>
    <row r="1582" spans="1:4">
      <c r="A1582" s="66" t="s">
        <v>1243</v>
      </c>
      <c r="B1582" s="66">
        <v>146</v>
      </c>
      <c r="C1582" s="66">
        <v>2</v>
      </c>
      <c r="D1582" s="66" t="s">
        <v>3721</v>
      </c>
    </row>
    <row r="1583" spans="1:4">
      <c r="A1583" s="66" t="s">
        <v>3851</v>
      </c>
      <c r="B1583" s="66">
        <v>158</v>
      </c>
      <c r="C1583" s="66" t="s">
        <v>3724</v>
      </c>
      <c r="D1583" s="66">
        <v>1</v>
      </c>
    </row>
    <row r="1584" spans="1:4">
      <c r="A1584" s="66" t="s">
        <v>3851</v>
      </c>
      <c r="B1584" s="66">
        <v>162</v>
      </c>
      <c r="C1584" s="66" t="s">
        <v>3723</v>
      </c>
      <c r="D1584" s="66">
        <v>2</v>
      </c>
    </row>
    <row r="1585" spans="1:4">
      <c r="A1585" s="66" t="s">
        <v>1320</v>
      </c>
      <c r="B1585" s="66">
        <v>142</v>
      </c>
      <c r="C1585" s="66" t="s">
        <v>3723</v>
      </c>
      <c r="D1585" s="66">
        <v>1</v>
      </c>
    </row>
    <row r="1586" spans="1:4">
      <c r="A1586" s="66" t="s">
        <v>1320</v>
      </c>
      <c r="B1586" s="66">
        <v>130</v>
      </c>
      <c r="C1586" s="66" t="s">
        <v>3724</v>
      </c>
      <c r="D1586" s="66">
        <v>2</v>
      </c>
    </row>
    <row r="1587" spans="1:4">
      <c r="A1587" s="66" t="s">
        <v>3852</v>
      </c>
      <c r="B1587" s="66">
        <v>162</v>
      </c>
      <c r="C1587" s="66" t="s">
        <v>3723</v>
      </c>
      <c r="D1587" s="66">
        <v>1</v>
      </c>
    </row>
    <row r="1588" spans="1:4">
      <c r="A1588" s="66" t="s">
        <v>3852</v>
      </c>
      <c r="B1588" s="66">
        <v>162</v>
      </c>
      <c r="C1588" s="66" t="s">
        <v>3724</v>
      </c>
      <c r="D1588" s="66">
        <v>2</v>
      </c>
    </row>
    <row r="1589" spans="1:4">
      <c r="A1589" s="66" t="s">
        <v>1376</v>
      </c>
      <c r="B1589" s="66">
        <v>128</v>
      </c>
      <c r="C1589" s="66" t="s">
        <v>3724</v>
      </c>
      <c r="D1589" s="66">
        <v>1</v>
      </c>
    </row>
    <row r="1590" spans="1:4">
      <c r="A1590" s="66" t="s">
        <v>1376</v>
      </c>
      <c r="B1590" s="66">
        <v>136</v>
      </c>
      <c r="C1590" s="66" t="s">
        <v>3723</v>
      </c>
      <c r="D1590" s="66">
        <v>2</v>
      </c>
    </row>
    <row r="1591" spans="1:4">
      <c r="A1591" s="66" t="s">
        <v>3853</v>
      </c>
      <c r="B1591" s="66">
        <v>222</v>
      </c>
      <c r="C1591" s="66" t="s">
        <v>3724</v>
      </c>
      <c r="D1591" s="66">
        <v>1</v>
      </c>
    </row>
    <row r="1592" spans="1:4">
      <c r="A1592" s="66" t="s">
        <v>3853</v>
      </c>
      <c r="B1592" s="66">
        <v>228</v>
      </c>
      <c r="C1592" s="66" t="s">
        <v>3723</v>
      </c>
      <c r="D1592" s="66">
        <v>2</v>
      </c>
    </row>
    <row r="1593" spans="1:4">
      <c r="A1593" s="66" t="s">
        <v>3854</v>
      </c>
      <c r="B1593" s="66">
        <v>137</v>
      </c>
      <c r="C1593" s="66" t="s">
        <v>3724</v>
      </c>
      <c r="D1593" s="66">
        <v>1</v>
      </c>
    </row>
    <row r="1594" spans="1:4">
      <c r="A1594" s="66" t="s">
        <v>3854</v>
      </c>
      <c r="B1594" s="66">
        <v>152</v>
      </c>
      <c r="C1594" s="66" t="s">
        <v>3723</v>
      </c>
      <c r="D1594" s="66">
        <v>2</v>
      </c>
    </row>
    <row r="1595" spans="1:4">
      <c r="A1595" s="66" t="s">
        <v>3855</v>
      </c>
      <c r="B1595" s="66">
        <v>229</v>
      </c>
      <c r="C1595" s="66" t="s">
        <v>3723</v>
      </c>
      <c r="D1595" s="66" t="s">
        <v>3844</v>
      </c>
    </row>
    <row r="1596" spans="1:4">
      <c r="A1596" s="66" t="s">
        <v>3855</v>
      </c>
      <c r="B1596" s="66">
        <v>200</v>
      </c>
      <c r="C1596" s="66" t="s">
        <v>3724</v>
      </c>
      <c r="D1596" s="66" t="s">
        <v>3845</v>
      </c>
    </row>
    <row r="1597" spans="1:4">
      <c r="A1597" s="66" t="s">
        <v>1411</v>
      </c>
      <c r="B1597" s="66">
        <v>158</v>
      </c>
      <c r="C1597" s="66" t="s">
        <v>3723</v>
      </c>
      <c r="D1597" s="66">
        <v>1</v>
      </c>
    </row>
    <row r="1598" spans="1:4">
      <c r="A1598" s="66" t="s">
        <v>1411</v>
      </c>
      <c r="B1598" s="66">
        <v>158</v>
      </c>
      <c r="C1598" s="66" t="s">
        <v>3724</v>
      </c>
      <c r="D1598" s="66">
        <v>2</v>
      </c>
    </row>
    <row r="1599" spans="1:4">
      <c r="A1599" s="66" t="s">
        <v>1414</v>
      </c>
      <c r="B1599" s="66">
        <v>162</v>
      </c>
      <c r="C1599" s="66" t="s">
        <v>3724</v>
      </c>
      <c r="D1599" s="66">
        <v>1</v>
      </c>
    </row>
    <row r="1600" spans="1:4">
      <c r="A1600" s="66" t="s">
        <v>1414</v>
      </c>
      <c r="B1600" s="66">
        <v>162</v>
      </c>
      <c r="C1600" s="66" t="s">
        <v>3723</v>
      </c>
      <c r="D1600" s="66">
        <v>2</v>
      </c>
    </row>
    <row r="1601" spans="1:4">
      <c r="A1601" s="66" t="s">
        <v>1449</v>
      </c>
      <c r="B1601" s="66">
        <v>488</v>
      </c>
      <c r="C1601" s="66" t="s">
        <v>92</v>
      </c>
      <c r="D1601" s="66">
        <v>1</v>
      </c>
    </row>
    <row r="1602" spans="1:4">
      <c r="A1602" s="66" t="s">
        <v>1449</v>
      </c>
      <c r="B1602" s="66">
        <v>485</v>
      </c>
      <c r="C1602" s="66" t="s">
        <v>93</v>
      </c>
      <c r="D1602" s="66">
        <v>2</v>
      </c>
    </row>
    <row r="1603" spans="1:4">
      <c r="A1603" s="66" t="s">
        <v>1449</v>
      </c>
      <c r="B1603" s="66">
        <v>485</v>
      </c>
      <c r="C1603" s="66" t="s">
        <v>93</v>
      </c>
      <c r="D1603" s="66">
        <v>3</v>
      </c>
    </row>
    <row r="1604" spans="1:4">
      <c r="A1604" s="66" t="s">
        <v>1449</v>
      </c>
      <c r="B1604" s="66">
        <v>482</v>
      </c>
      <c r="C1604" s="66" t="s">
        <v>191</v>
      </c>
      <c r="D1604" s="66">
        <v>4</v>
      </c>
    </row>
    <row r="1605" spans="1:4">
      <c r="A1605" s="66" t="s">
        <v>1449</v>
      </c>
      <c r="B1605" s="66">
        <v>482</v>
      </c>
      <c r="C1605" s="66" t="s">
        <v>191</v>
      </c>
      <c r="D1605" s="66">
        <v>5</v>
      </c>
    </row>
    <row r="1606" spans="1:4">
      <c r="A1606" s="66" t="s">
        <v>1449</v>
      </c>
      <c r="B1606" s="66">
        <v>479</v>
      </c>
      <c r="C1606" s="66" t="s">
        <v>184</v>
      </c>
      <c r="D1606" s="66">
        <v>6</v>
      </c>
    </row>
    <row r="1607" spans="1:4">
      <c r="A1607" s="66" t="s">
        <v>1449</v>
      </c>
      <c r="B1607" s="66">
        <v>479</v>
      </c>
      <c r="C1607" s="66" t="s">
        <v>184</v>
      </c>
      <c r="D1607" s="66">
        <v>7</v>
      </c>
    </row>
    <row r="1608" spans="1:4">
      <c r="A1608" s="66" t="s">
        <v>1449</v>
      </c>
      <c r="B1608" s="66">
        <v>340</v>
      </c>
      <c r="C1608" s="66" t="s">
        <v>112</v>
      </c>
      <c r="D1608" s="66">
        <v>8</v>
      </c>
    </row>
    <row r="1609" spans="1:4">
      <c r="A1609" s="66" t="s">
        <v>1449</v>
      </c>
      <c r="B1609" s="66">
        <v>247</v>
      </c>
      <c r="C1609" s="66" t="s">
        <v>112</v>
      </c>
      <c r="D1609" s="66">
        <v>9</v>
      </c>
    </row>
    <row r="1610" spans="1:4">
      <c r="A1610" s="66" t="s">
        <v>1449</v>
      </c>
      <c r="B1610" s="66">
        <v>285</v>
      </c>
      <c r="C1610" s="66" t="s">
        <v>335</v>
      </c>
      <c r="D1610" s="66">
        <v>10</v>
      </c>
    </row>
    <row r="1611" spans="1:4">
      <c r="A1611" s="66" t="s">
        <v>1449</v>
      </c>
      <c r="B1611" s="66">
        <v>285</v>
      </c>
      <c r="C1611" s="66" t="s">
        <v>335</v>
      </c>
      <c r="D1611" s="66">
        <v>11</v>
      </c>
    </row>
    <row r="1612" spans="1:4">
      <c r="A1612" s="66" t="s">
        <v>1449</v>
      </c>
      <c r="B1612" s="66">
        <v>257</v>
      </c>
      <c r="C1612" s="66" t="s">
        <v>92</v>
      </c>
      <c r="D1612" s="66">
        <v>52</v>
      </c>
    </row>
    <row r="1613" spans="1:4" ht="30">
      <c r="A1613" s="66" t="s">
        <v>1449</v>
      </c>
      <c r="B1613" s="66">
        <v>169</v>
      </c>
      <c r="C1613" s="66" t="s">
        <v>3856</v>
      </c>
      <c r="D1613" s="66">
        <v>53</v>
      </c>
    </row>
    <row r="1614" spans="1:4" ht="30">
      <c r="A1614" s="66" t="s">
        <v>1449</v>
      </c>
      <c r="B1614" s="66">
        <v>169</v>
      </c>
      <c r="C1614" s="66" t="s">
        <v>3856</v>
      </c>
      <c r="D1614" s="66">
        <v>54</v>
      </c>
    </row>
    <row r="1615" spans="1:4">
      <c r="A1615" s="66" t="s">
        <v>1449</v>
      </c>
      <c r="B1615" s="66">
        <v>90</v>
      </c>
      <c r="C1615" s="66" t="s">
        <v>3857</v>
      </c>
      <c r="D1615" s="66">
        <v>55</v>
      </c>
    </row>
    <row r="1616" spans="1:4">
      <c r="A1616" s="66" t="s">
        <v>1455</v>
      </c>
      <c r="B1616" s="66">
        <v>163</v>
      </c>
      <c r="C1616" s="66" t="s">
        <v>3724</v>
      </c>
      <c r="D1616" s="66">
        <v>1</v>
      </c>
    </row>
    <row r="1617" spans="1:4">
      <c r="A1617" s="66" t="s">
        <v>1455</v>
      </c>
      <c r="B1617" s="66">
        <v>170</v>
      </c>
      <c r="C1617" s="66" t="s">
        <v>3723</v>
      </c>
      <c r="D1617" s="66">
        <v>2</v>
      </c>
    </row>
    <row r="1618" spans="1:4">
      <c r="A1618" s="66" t="s">
        <v>3858</v>
      </c>
      <c r="B1618" s="66">
        <v>142</v>
      </c>
      <c r="C1618" s="66" t="s">
        <v>3724</v>
      </c>
      <c r="D1618" s="66">
        <v>1</v>
      </c>
    </row>
    <row r="1619" spans="1:4">
      <c r="A1619" s="66" t="s">
        <v>3858</v>
      </c>
      <c r="B1619" s="66">
        <v>76</v>
      </c>
      <c r="C1619" s="66" t="s">
        <v>3723</v>
      </c>
      <c r="D1619" s="66">
        <v>2</v>
      </c>
    </row>
    <row r="1620" spans="1:4">
      <c r="A1620" s="66" t="s">
        <v>3859</v>
      </c>
      <c r="B1620" s="66">
        <v>90</v>
      </c>
      <c r="C1620" s="66" t="s">
        <v>3802</v>
      </c>
      <c r="D1620" s="66" t="s">
        <v>3723</v>
      </c>
    </row>
    <row r="1621" spans="1:4">
      <c r="A1621" s="66" t="s">
        <v>3859</v>
      </c>
      <c r="B1621" s="66">
        <v>90</v>
      </c>
      <c r="C1621" s="66" t="s">
        <v>3803</v>
      </c>
      <c r="D1621" s="66" t="s">
        <v>3724</v>
      </c>
    </row>
    <row r="1622" spans="1:4">
      <c r="A1622" s="66" t="s">
        <v>3860</v>
      </c>
      <c r="B1622" s="66">
        <v>191</v>
      </c>
      <c r="C1622" s="66" t="s">
        <v>3723</v>
      </c>
      <c r="D1622" s="66">
        <v>1</v>
      </c>
    </row>
    <row r="1623" spans="1:4">
      <c r="A1623" s="66" t="s">
        <v>3860</v>
      </c>
      <c r="B1623" s="66">
        <v>192</v>
      </c>
      <c r="C1623" s="66" t="s">
        <v>3724</v>
      </c>
      <c r="D1623" s="66">
        <v>2</v>
      </c>
    </row>
    <row r="1624" spans="1:4">
      <c r="A1624" s="66" t="s">
        <v>3861</v>
      </c>
      <c r="B1624" s="66">
        <v>148</v>
      </c>
      <c r="C1624" s="66">
        <v>1</v>
      </c>
      <c r="D1624" s="66" t="s">
        <v>3772</v>
      </c>
    </row>
    <row r="1625" spans="1:4">
      <c r="A1625" s="66" t="s">
        <v>1520</v>
      </c>
      <c r="B1625" s="66">
        <v>162</v>
      </c>
      <c r="C1625" s="66" t="s">
        <v>3724</v>
      </c>
      <c r="D1625" s="66">
        <v>1</v>
      </c>
    </row>
    <row r="1626" spans="1:4">
      <c r="A1626" s="66" t="s">
        <v>1520</v>
      </c>
      <c r="B1626" s="66">
        <v>162</v>
      </c>
      <c r="C1626" s="66" t="s">
        <v>3723</v>
      </c>
      <c r="D1626" s="66">
        <v>2</v>
      </c>
    </row>
    <row r="1627" spans="1:4">
      <c r="A1627" s="66" t="s">
        <v>1607</v>
      </c>
      <c r="B1627" s="66">
        <v>147</v>
      </c>
      <c r="C1627" s="66"/>
      <c r="D1627" s="66">
        <v>1</v>
      </c>
    </row>
    <row r="1628" spans="1:4">
      <c r="A1628" s="66" t="s">
        <v>1607</v>
      </c>
      <c r="B1628" s="66">
        <v>193</v>
      </c>
      <c r="C1628" s="66"/>
      <c r="D1628" s="66">
        <v>2</v>
      </c>
    </row>
    <row r="1629" spans="1:4">
      <c r="A1629" s="66" t="s">
        <v>1662</v>
      </c>
      <c r="B1629" s="66">
        <v>135</v>
      </c>
      <c r="C1629" s="66">
        <v>1</v>
      </c>
      <c r="D1629" s="66">
        <v>1</v>
      </c>
    </row>
    <row r="1630" spans="1:4">
      <c r="A1630" s="66" t="s">
        <v>1662</v>
      </c>
      <c r="B1630" s="66">
        <v>220</v>
      </c>
      <c r="C1630" s="66">
        <v>2</v>
      </c>
      <c r="D1630" s="66">
        <v>2</v>
      </c>
    </row>
    <row r="1631" spans="1:4">
      <c r="A1631" s="66" t="s">
        <v>1673</v>
      </c>
      <c r="B1631" s="66">
        <v>146</v>
      </c>
      <c r="C1631" s="66" t="s">
        <v>3773</v>
      </c>
      <c r="D1631" s="66">
        <v>1</v>
      </c>
    </row>
    <row r="1632" spans="1:4">
      <c r="A1632" s="66" t="s">
        <v>1673</v>
      </c>
      <c r="B1632" s="66">
        <v>146</v>
      </c>
      <c r="C1632" s="66" t="s">
        <v>3773</v>
      </c>
      <c r="D1632" s="66">
        <v>2</v>
      </c>
    </row>
    <row r="1633" spans="1:4">
      <c r="A1633" s="66" t="s">
        <v>1674</v>
      </c>
      <c r="B1633" s="66">
        <v>253</v>
      </c>
      <c r="C1633" s="66" t="s">
        <v>92</v>
      </c>
      <c r="D1633" s="66" t="s">
        <v>3844</v>
      </c>
    </row>
    <row r="1634" spans="1:4">
      <c r="A1634" s="66" t="s">
        <v>1674</v>
      </c>
      <c r="B1634" s="66">
        <v>253</v>
      </c>
      <c r="C1634" s="66" t="s">
        <v>93</v>
      </c>
      <c r="D1634" s="66" t="s">
        <v>3845</v>
      </c>
    </row>
    <row r="1635" spans="1:4">
      <c r="A1635" s="66" t="s">
        <v>3862</v>
      </c>
      <c r="B1635" s="66">
        <v>150</v>
      </c>
      <c r="C1635" s="66" t="s">
        <v>3724</v>
      </c>
      <c r="D1635" s="66">
        <v>1</v>
      </c>
    </row>
    <row r="1636" spans="1:4">
      <c r="A1636" s="66" t="s">
        <v>3862</v>
      </c>
      <c r="B1636" s="66">
        <v>135</v>
      </c>
      <c r="C1636" s="66" t="s">
        <v>3723</v>
      </c>
      <c r="D1636" s="66">
        <v>2</v>
      </c>
    </row>
    <row r="1637" spans="1:4">
      <c r="A1637" s="66" t="s">
        <v>3863</v>
      </c>
      <c r="B1637" s="66">
        <v>146</v>
      </c>
      <c r="C1637" s="66">
        <v>1</v>
      </c>
      <c r="D1637" s="66" t="s">
        <v>3796</v>
      </c>
    </row>
    <row r="1638" spans="1:4">
      <c r="A1638" s="66" t="s">
        <v>1683</v>
      </c>
      <c r="B1638" s="66">
        <v>159</v>
      </c>
      <c r="C1638" s="66">
        <v>1</v>
      </c>
      <c r="D1638" s="66" t="s">
        <v>3721</v>
      </c>
    </row>
    <row r="1639" spans="1:4">
      <c r="A1639" s="66" t="s">
        <v>1683</v>
      </c>
      <c r="B1639" s="66">
        <v>118</v>
      </c>
      <c r="C1639" s="66">
        <v>2</v>
      </c>
      <c r="D1639" s="66" t="s">
        <v>3726</v>
      </c>
    </row>
    <row r="1640" spans="1:4">
      <c r="A1640" s="66" t="s">
        <v>3864</v>
      </c>
      <c r="B1640" s="66">
        <v>146</v>
      </c>
      <c r="C1640" s="66" t="s">
        <v>3723</v>
      </c>
      <c r="D1640" s="66" t="s">
        <v>3721</v>
      </c>
    </row>
    <row r="1641" spans="1:4">
      <c r="A1641" s="66" t="s">
        <v>3864</v>
      </c>
      <c r="B1641" s="66">
        <v>146</v>
      </c>
      <c r="C1641" s="66" t="s">
        <v>3724</v>
      </c>
      <c r="D1641" s="66" t="s">
        <v>3726</v>
      </c>
    </row>
    <row r="1642" spans="1:4">
      <c r="A1642" s="66" t="s">
        <v>3865</v>
      </c>
      <c r="B1642" s="66">
        <v>156</v>
      </c>
      <c r="C1642" s="66" t="s">
        <v>3723</v>
      </c>
      <c r="D1642" s="66">
        <v>1</v>
      </c>
    </row>
    <row r="1643" spans="1:4">
      <c r="A1643" s="66" t="s">
        <v>3865</v>
      </c>
      <c r="B1643" s="66">
        <v>166</v>
      </c>
      <c r="C1643" s="66" t="s">
        <v>3724</v>
      </c>
      <c r="D1643" s="66">
        <v>2</v>
      </c>
    </row>
    <row r="1644" spans="1:4">
      <c r="A1644" s="66" t="s">
        <v>3866</v>
      </c>
      <c r="B1644" s="66">
        <v>452</v>
      </c>
      <c r="C1644" s="66" t="s">
        <v>3723</v>
      </c>
      <c r="D1644" s="66">
        <v>1</v>
      </c>
    </row>
    <row r="1645" spans="1:4">
      <c r="A1645" s="66" t="s">
        <v>3866</v>
      </c>
      <c r="B1645" s="66">
        <v>441</v>
      </c>
      <c r="C1645" s="66" t="s">
        <v>3724</v>
      </c>
      <c r="D1645" s="66">
        <v>2</v>
      </c>
    </row>
    <row r="1646" spans="1:4">
      <c r="A1646" s="66" t="s">
        <v>3866</v>
      </c>
      <c r="B1646" s="66">
        <v>441</v>
      </c>
      <c r="C1646" s="66" t="s">
        <v>3724</v>
      </c>
      <c r="D1646" s="66" t="s">
        <v>3723</v>
      </c>
    </row>
    <row r="1647" spans="1:4">
      <c r="A1647" s="66" t="s">
        <v>3867</v>
      </c>
      <c r="B1647" s="66">
        <v>162</v>
      </c>
      <c r="C1647" s="66" t="s">
        <v>3724</v>
      </c>
      <c r="D1647" s="66">
        <v>2</v>
      </c>
    </row>
    <row r="1648" spans="1:4">
      <c r="A1648" s="66" t="s">
        <v>3867</v>
      </c>
      <c r="B1648" s="66">
        <v>162</v>
      </c>
      <c r="C1648" s="66" t="s">
        <v>3723</v>
      </c>
      <c r="D1648" s="66">
        <v>1</v>
      </c>
    </row>
    <row r="1649" spans="1:4">
      <c r="A1649" s="66" t="s">
        <v>3868</v>
      </c>
      <c r="B1649" s="66">
        <v>88</v>
      </c>
      <c r="C1649" s="66">
        <v>2</v>
      </c>
      <c r="D1649" s="66">
        <v>1</v>
      </c>
    </row>
    <row r="1650" spans="1:4">
      <c r="A1650" s="66" t="s">
        <v>3868</v>
      </c>
      <c r="B1650" s="66">
        <v>90</v>
      </c>
      <c r="C1650" s="66">
        <v>1</v>
      </c>
      <c r="D1650" s="66">
        <v>2</v>
      </c>
    </row>
    <row r="1651" spans="1:4">
      <c r="A1651" s="66" t="s">
        <v>3869</v>
      </c>
      <c r="B1651" s="66">
        <v>146</v>
      </c>
      <c r="C1651" s="66">
        <v>1</v>
      </c>
      <c r="D1651" s="66">
        <v>1</v>
      </c>
    </row>
    <row r="1652" spans="1:4">
      <c r="A1652" s="66" t="s">
        <v>3869</v>
      </c>
      <c r="B1652" s="66">
        <v>160</v>
      </c>
      <c r="C1652" s="66">
        <v>2</v>
      </c>
      <c r="D1652" s="66">
        <v>2</v>
      </c>
    </row>
    <row r="1653" spans="1:4">
      <c r="A1653" s="66" t="s">
        <v>3869</v>
      </c>
      <c r="B1653" s="66">
        <v>146</v>
      </c>
      <c r="C1653" s="66">
        <v>2</v>
      </c>
      <c r="D1653" s="66">
        <v>4</v>
      </c>
    </row>
    <row r="1654" spans="1:4">
      <c r="A1654" s="66" t="s">
        <v>3870</v>
      </c>
      <c r="B1654" s="66">
        <v>145</v>
      </c>
      <c r="C1654" s="66">
        <v>1</v>
      </c>
      <c r="D1654" s="66">
        <v>1</v>
      </c>
    </row>
    <row r="1655" spans="1:4">
      <c r="A1655" s="66" t="s">
        <v>3871</v>
      </c>
      <c r="B1655" s="66">
        <v>146</v>
      </c>
      <c r="C1655" s="66">
        <v>1</v>
      </c>
      <c r="D1655" s="66" t="s">
        <v>3796</v>
      </c>
    </row>
    <row r="1656" spans="1:4">
      <c r="A1656" s="66" t="s">
        <v>3872</v>
      </c>
      <c r="B1656" s="66">
        <v>204</v>
      </c>
      <c r="C1656" s="66" t="s">
        <v>3723</v>
      </c>
      <c r="D1656" s="66">
        <v>1</v>
      </c>
    </row>
    <row r="1657" spans="1:4">
      <c r="A1657" s="66" t="s">
        <v>3872</v>
      </c>
      <c r="B1657" s="66">
        <v>228</v>
      </c>
      <c r="C1657" s="66" t="s">
        <v>3724</v>
      </c>
      <c r="D1657" s="66">
        <v>2</v>
      </c>
    </row>
    <row r="1658" spans="1:4">
      <c r="A1658" s="66" t="s">
        <v>3873</v>
      </c>
      <c r="B1658" s="66">
        <v>100</v>
      </c>
      <c r="C1658" s="66" t="s">
        <v>3723</v>
      </c>
      <c r="D1658" s="66">
        <v>1</v>
      </c>
    </row>
    <row r="1659" spans="1:4">
      <c r="A1659" s="66" t="s">
        <v>3873</v>
      </c>
      <c r="B1659" s="66">
        <v>142</v>
      </c>
      <c r="C1659" s="66" t="s">
        <v>3724</v>
      </c>
      <c r="D1659" s="66">
        <v>2</v>
      </c>
    </row>
    <row r="1660" spans="1:4">
      <c r="A1660" s="66" t="s">
        <v>3874</v>
      </c>
      <c r="B1660" s="66">
        <v>254</v>
      </c>
      <c r="C1660" s="66">
        <v>1</v>
      </c>
      <c r="D1660" s="66" t="s">
        <v>3723</v>
      </c>
    </row>
    <row r="1661" spans="1:4">
      <c r="A1661" s="66" t="s">
        <v>3874</v>
      </c>
      <c r="B1661" s="66">
        <v>254</v>
      </c>
      <c r="C1661" s="66">
        <v>1</v>
      </c>
      <c r="D1661" s="66" t="s">
        <v>3724</v>
      </c>
    </row>
    <row r="1662" spans="1:4">
      <c r="A1662" s="66" t="s">
        <v>3874</v>
      </c>
      <c r="B1662" s="66">
        <v>482</v>
      </c>
      <c r="C1662" s="66">
        <v>2</v>
      </c>
      <c r="D1662" s="66" t="s">
        <v>3720</v>
      </c>
    </row>
    <row r="1663" spans="1:4">
      <c r="A1663" s="66" t="s">
        <v>3874</v>
      </c>
      <c r="B1663" s="66">
        <v>482</v>
      </c>
      <c r="C1663" s="66">
        <v>2</v>
      </c>
      <c r="D1663" s="66" t="s">
        <v>3721</v>
      </c>
    </row>
    <row r="1664" spans="1:4">
      <c r="A1664" s="66" t="s">
        <v>3875</v>
      </c>
      <c r="B1664" s="66">
        <v>151</v>
      </c>
      <c r="C1664" s="66" t="s">
        <v>3724</v>
      </c>
      <c r="D1664" s="66">
        <v>1</v>
      </c>
    </row>
    <row r="1665" spans="1:4">
      <c r="A1665" s="66" t="s">
        <v>3875</v>
      </c>
      <c r="B1665" s="66">
        <v>217</v>
      </c>
      <c r="C1665" s="66" t="s">
        <v>3723</v>
      </c>
      <c r="D1665" s="66">
        <v>2</v>
      </c>
    </row>
    <row r="1666" spans="1:4">
      <c r="A1666" s="66" t="s">
        <v>3876</v>
      </c>
      <c r="B1666" s="66">
        <v>150</v>
      </c>
      <c r="C1666" s="66">
        <v>1</v>
      </c>
      <c r="D1666" s="66">
        <v>1</v>
      </c>
    </row>
    <row r="1667" spans="1:4">
      <c r="A1667" s="66" t="s">
        <v>3876</v>
      </c>
      <c r="B1667" s="66">
        <v>130</v>
      </c>
      <c r="C1667" s="66">
        <v>2</v>
      </c>
      <c r="D1667" s="66">
        <v>2</v>
      </c>
    </row>
    <row r="1668" spans="1:4">
      <c r="A1668" s="66" t="s">
        <v>3877</v>
      </c>
      <c r="B1668" s="66">
        <v>163</v>
      </c>
      <c r="C1668" s="66">
        <v>1</v>
      </c>
      <c r="D1668" s="66">
        <v>1</v>
      </c>
    </row>
    <row r="1669" spans="1:4">
      <c r="A1669" s="66" t="s">
        <v>3877</v>
      </c>
      <c r="B1669" s="66">
        <v>142</v>
      </c>
      <c r="C1669" s="66">
        <v>2</v>
      </c>
      <c r="D1669" s="66">
        <v>2</v>
      </c>
    </row>
    <row r="1670" spans="1:4">
      <c r="A1670" s="66" t="s">
        <v>3878</v>
      </c>
      <c r="B1670" s="66">
        <v>146</v>
      </c>
      <c r="C1670" s="66">
        <v>1</v>
      </c>
      <c r="D1670" s="66">
        <v>1</v>
      </c>
    </row>
    <row r="1671" spans="1:4">
      <c r="A1671" s="66" t="s">
        <v>3878</v>
      </c>
      <c r="B1671" s="66">
        <v>146</v>
      </c>
      <c r="C1671" s="66">
        <v>2</v>
      </c>
      <c r="D1671" s="66">
        <v>2</v>
      </c>
    </row>
    <row r="1672" spans="1:4">
      <c r="A1672" s="66" t="s">
        <v>3878</v>
      </c>
      <c r="B1672" s="66">
        <v>146</v>
      </c>
      <c r="C1672" s="66">
        <v>2</v>
      </c>
      <c r="D1672" s="66">
        <v>4</v>
      </c>
    </row>
    <row r="1673" spans="1:4">
      <c r="A1673" s="66" t="s">
        <v>3879</v>
      </c>
      <c r="B1673" s="66">
        <v>250</v>
      </c>
      <c r="C1673" s="66" t="s">
        <v>3723</v>
      </c>
      <c r="D1673" s="66" t="s">
        <v>3723</v>
      </c>
    </row>
    <row r="1674" spans="1:4">
      <c r="A1674" s="66" t="s">
        <v>3879</v>
      </c>
      <c r="B1674" s="66">
        <v>332</v>
      </c>
      <c r="C1674" s="66" t="s">
        <v>3724</v>
      </c>
      <c r="D1674" s="66" t="s">
        <v>3724</v>
      </c>
    </row>
    <row r="1675" spans="1:4">
      <c r="A1675" s="66" t="s">
        <v>3879</v>
      </c>
      <c r="B1675" s="66">
        <v>332</v>
      </c>
      <c r="C1675" s="66" t="s">
        <v>3724</v>
      </c>
      <c r="D1675" s="66" t="s">
        <v>3880</v>
      </c>
    </row>
    <row r="1676" spans="1:4">
      <c r="A1676" s="66" t="s">
        <v>3879</v>
      </c>
      <c r="B1676" s="66">
        <v>276</v>
      </c>
      <c r="C1676" s="66" t="s">
        <v>3720</v>
      </c>
      <c r="D1676" s="66" t="s">
        <v>3881</v>
      </c>
    </row>
    <row r="1677" spans="1:4">
      <c r="A1677" s="66" t="s">
        <v>3879</v>
      </c>
      <c r="B1677" s="66"/>
      <c r="C1677" s="66" t="s">
        <v>3720</v>
      </c>
      <c r="D1677" s="66"/>
    </row>
    <row r="1678" spans="1:4">
      <c r="A1678" s="66" t="s">
        <v>1793</v>
      </c>
      <c r="B1678" s="66">
        <v>241</v>
      </c>
      <c r="C1678" s="66">
        <v>1</v>
      </c>
      <c r="D1678" s="66" t="s">
        <v>3723</v>
      </c>
    </row>
    <row r="1679" spans="1:4">
      <c r="A1679" s="66" t="s">
        <v>1793</v>
      </c>
      <c r="B1679" s="66">
        <v>241</v>
      </c>
      <c r="C1679" s="66">
        <v>2</v>
      </c>
      <c r="D1679" s="66" t="s">
        <v>3724</v>
      </c>
    </row>
    <row r="1680" spans="1:4">
      <c r="A1680" s="66" t="s">
        <v>1793</v>
      </c>
      <c r="B1680" s="66">
        <v>241</v>
      </c>
      <c r="C1680" s="66">
        <v>2</v>
      </c>
      <c r="D1680" s="66" t="s">
        <v>3720</v>
      </c>
    </row>
    <row r="1681" spans="1:4">
      <c r="A1681" s="66" t="s">
        <v>1793</v>
      </c>
      <c r="B1681" s="66">
        <v>243</v>
      </c>
      <c r="C1681" s="66">
        <v>3</v>
      </c>
      <c r="D1681" s="66" t="s">
        <v>3721</v>
      </c>
    </row>
    <row r="1682" spans="1:4">
      <c r="A1682" s="66" t="s">
        <v>3882</v>
      </c>
      <c r="B1682" s="66">
        <v>162</v>
      </c>
      <c r="C1682" s="66" t="s">
        <v>3723</v>
      </c>
      <c r="D1682" s="66">
        <v>1</v>
      </c>
    </row>
    <row r="1683" spans="1:4">
      <c r="A1683" s="66" t="s">
        <v>3882</v>
      </c>
      <c r="B1683" s="66">
        <v>162</v>
      </c>
      <c r="C1683" s="66" t="s">
        <v>3724</v>
      </c>
      <c r="D1683" s="66">
        <v>2</v>
      </c>
    </row>
    <row r="1684" spans="1:4">
      <c r="A1684" s="66" t="s">
        <v>3883</v>
      </c>
      <c r="B1684" s="66">
        <v>129</v>
      </c>
      <c r="C1684" s="66" t="s">
        <v>3723</v>
      </c>
      <c r="D1684" s="66">
        <v>1</v>
      </c>
    </row>
    <row r="1685" spans="1:4">
      <c r="A1685" s="66" t="s">
        <v>3883</v>
      </c>
      <c r="B1685" s="66">
        <v>127</v>
      </c>
      <c r="C1685" s="66" t="s">
        <v>3724</v>
      </c>
      <c r="D1685" s="66">
        <v>2</v>
      </c>
    </row>
    <row r="1686" spans="1:4">
      <c r="A1686" s="66" t="s">
        <v>3884</v>
      </c>
      <c r="B1686" s="66">
        <v>89</v>
      </c>
      <c r="C1686" s="66" t="s">
        <v>3723</v>
      </c>
      <c r="D1686" s="66">
        <v>1</v>
      </c>
    </row>
    <row r="1687" spans="1:4">
      <c r="A1687" s="66" t="s">
        <v>3884</v>
      </c>
      <c r="B1687" s="66">
        <v>89</v>
      </c>
      <c r="C1687" s="66" t="s">
        <v>3724</v>
      </c>
      <c r="D1687" s="66">
        <v>2</v>
      </c>
    </row>
    <row r="1688" spans="1:4">
      <c r="A1688" s="66" t="s">
        <v>3885</v>
      </c>
      <c r="B1688" s="66">
        <v>163</v>
      </c>
      <c r="C1688" s="66" t="s">
        <v>3724</v>
      </c>
      <c r="D1688" s="66">
        <v>1</v>
      </c>
    </row>
    <row r="1689" spans="1:4">
      <c r="A1689" s="66" t="s">
        <v>3885</v>
      </c>
      <c r="B1689" s="66">
        <v>164</v>
      </c>
      <c r="C1689" s="66" t="s">
        <v>3723</v>
      </c>
      <c r="D1689" s="66">
        <v>2</v>
      </c>
    </row>
    <row r="1690" spans="1:4">
      <c r="A1690" s="66" t="s">
        <v>3885</v>
      </c>
      <c r="B1690" s="66">
        <v>163</v>
      </c>
      <c r="C1690" s="66" t="s">
        <v>3724</v>
      </c>
      <c r="D1690" s="66" t="s">
        <v>3723</v>
      </c>
    </row>
    <row r="1691" spans="1:4">
      <c r="A1691" s="66" t="s">
        <v>3886</v>
      </c>
      <c r="B1691" s="66">
        <v>88</v>
      </c>
      <c r="C1691" s="66" t="s">
        <v>3802</v>
      </c>
      <c r="D1691" s="66" t="s">
        <v>3723</v>
      </c>
    </row>
    <row r="1692" spans="1:4">
      <c r="A1692" s="66" t="s">
        <v>3886</v>
      </c>
      <c r="B1692" s="66">
        <v>88</v>
      </c>
      <c r="C1692" s="66" t="s">
        <v>3803</v>
      </c>
      <c r="D1692" s="66" t="s">
        <v>3724</v>
      </c>
    </row>
    <row r="1693" spans="1:4">
      <c r="A1693" s="66" t="s">
        <v>3887</v>
      </c>
      <c r="B1693" s="66">
        <v>89</v>
      </c>
      <c r="C1693" s="66" t="s">
        <v>3724</v>
      </c>
      <c r="D1693" s="66">
        <v>1</v>
      </c>
    </row>
    <row r="1694" spans="1:4">
      <c r="A1694" s="66" t="s">
        <v>3887</v>
      </c>
      <c r="B1694" s="66">
        <v>90</v>
      </c>
      <c r="C1694" s="66" t="s">
        <v>3723</v>
      </c>
      <c r="D1694" s="66">
        <v>2</v>
      </c>
    </row>
    <row r="1695" spans="1:4">
      <c r="A1695" s="66" t="s">
        <v>1940</v>
      </c>
      <c r="B1695" s="66">
        <v>162</v>
      </c>
      <c r="C1695" s="66" t="s">
        <v>3723</v>
      </c>
      <c r="D1695" s="66">
        <v>1</v>
      </c>
    </row>
    <row r="1696" spans="1:4">
      <c r="A1696" s="66" t="s">
        <v>1940</v>
      </c>
      <c r="B1696" s="66">
        <v>162</v>
      </c>
      <c r="C1696" s="66" t="s">
        <v>3724</v>
      </c>
      <c r="D1696" s="66">
        <v>2</v>
      </c>
    </row>
    <row r="1697" spans="1:4">
      <c r="A1697" s="66" t="s">
        <v>1945</v>
      </c>
      <c r="B1697" s="66">
        <v>162</v>
      </c>
      <c r="C1697" s="66" t="s">
        <v>3723</v>
      </c>
      <c r="D1697" s="66">
        <v>1</v>
      </c>
    </row>
    <row r="1698" spans="1:4">
      <c r="A1698" s="66" t="s">
        <v>1945</v>
      </c>
      <c r="B1698" s="66">
        <v>162</v>
      </c>
      <c r="C1698" s="66" t="s">
        <v>3724</v>
      </c>
      <c r="D1698" s="66">
        <v>2</v>
      </c>
    </row>
    <row r="1699" spans="1:4">
      <c r="A1699" s="66" t="s">
        <v>1948</v>
      </c>
      <c r="B1699" s="66">
        <v>160</v>
      </c>
      <c r="C1699" s="66" t="s">
        <v>3723</v>
      </c>
      <c r="D1699" s="66" t="s">
        <v>3721</v>
      </c>
    </row>
    <row r="1700" spans="1:4">
      <c r="A1700" s="66" t="s">
        <v>1948</v>
      </c>
      <c r="B1700" s="66">
        <v>150</v>
      </c>
      <c r="C1700" s="66" t="s">
        <v>3724</v>
      </c>
      <c r="D1700" s="66" t="s">
        <v>3726</v>
      </c>
    </row>
    <row r="1701" spans="1:4">
      <c r="A1701" s="66" t="s">
        <v>1969</v>
      </c>
      <c r="B1701" s="66">
        <v>162</v>
      </c>
      <c r="C1701" s="66" t="s">
        <v>3723</v>
      </c>
      <c r="D1701" s="66">
        <v>1</v>
      </c>
    </row>
    <row r="1702" spans="1:4">
      <c r="A1702" s="66" t="s">
        <v>1969</v>
      </c>
      <c r="B1702" s="66">
        <v>162</v>
      </c>
      <c r="C1702" s="66" t="s">
        <v>3724</v>
      </c>
      <c r="D1702" s="66">
        <v>2</v>
      </c>
    </row>
    <row r="1703" spans="1:4">
      <c r="A1703" s="66" t="s">
        <v>1987</v>
      </c>
      <c r="B1703" s="66">
        <v>158</v>
      </c>
      <c r="C1703" s="66" t="s">
        <v>3724</v>
      </c>
      <c r="D1703" s="66">
        <v>1</v>
      </c>
    </row>
    <row r="1704" spans="1:4">
      <c r="A1704" s="66" t="s">
        <v>1987</v>
      </c>
      <c r="B1704" s="66">
        <v>169</v>
      </c>
      <c r="C1704" s="66" t="s">
        <v>3723</v>
      </c>
      <c r="D1704" s="66">
        <v>2</v>
      </c>
    </row>
    <row r="1705" spans="1:4">
      <c r="A1705" s="66" t="s">
        <v>3888</v>
      </c>
      <c r="B1705" s="66">
        <v>202</v>
      </c>
      <c r="C1705" s="66" t="s">
        <v>3724</v>
      </c>
      <c r="D1705" s="66">
        <v>1</v>
      </c>
    </row>
    <row r="1706" spans="1:4">
      <c r="A1706" s="66" t="s">
        <v>3888</v>
      </c>
      <c r="B1706" s="66">
        <v>214</v>
      </c>
      <c r="C1706" s="66" t="s">
        <v>3723</v>
      </c>
      <c r="D1706" s="66">
        <v>2</v>
      </c>
    </row>
    <row r="1707" spans="1:4">
      <c r="A1707" s="66" t="s">
        <v>2030</v>
      </c>
      <c r="B1707" s="66">
        <v>131</v>
      </c>
      <c r="C1707" s="66">
        <v>1</v>
      </c>
      <c r="D1707" s="66">
        <v>1</v>
      </c>
    </row>
    <row r="1708" spans="1:4">
      <c r="A1708" s="66" t="s">
        <v>2030</v>
      </c>
      <c r="B1708" s="66">
        <v>130</v>
      </c>
      <c r="C1708" s="66">
        <v>2</v>
      </c>
      <c r="D1708" s="66">
        <v>2</v>
      </c>
    </row>
    <row r="1709" spans="1:4">
      <c r="A1709" s="66" t="s">
        <v>2030</v>
      </c>
      <c r="B1709" s="66">
        <v>84</v>
      </c>
      <c r="C1709" s="66">
        <v>3</v>
      </c>
      <c r="D1709" s="66">
        <v>4</v>
      </c>
    </row>
    <row r="1710" spans="1:4">
      <c r="A1710" s="66" t="s">
        <v>3889</v>
      </c>
      <c r="B1710" s="66">
        <v>74</v>
      </c>
      <c r="C1710" s="66" t="s">
        <v>3723</v>
      </c>
      <c r="D1710" s="66">
        <v>1</v>
      </c>
    </row>
    <row r="1711" spans="1:4">
      <c r="A1711" s="66" t="s">
        <v>3889</v>
      </c>
      <c r="B1711" s="66">
        <v>155</v>
      </c>
      <c r="C1711" s="66" t="s">
        <v>3724</v>
      </c>
      <c r="D1711" s="66">
        <v>2</v>
      </c>
    </row>
    <row r="1712" spans="1:4">
      <c r="A1712" s="66" t="s">
        <v>2090</v>
      </c>
      <c r="B1712" s="66">
        <v>130</v>
      </c>
      <c r="C1712" s="66" t="s">
        <v>3724</v>
      </c>
      <c r="D1712" s="66">
        <v>1</v>
      </c>
    </row>
    <row r="1713" spans="1:4">
      <c r="A1713" s="66" t="s">
        <v>2090</v>
      </c>
      <c r="B1713" s="66">
        <v>115</v>
      </c>
      <c r="C1713" s="66" t="s">
        <v>3723</v>
      </c>
      <c r="D1713" s="66">
        <v>2</v>
      </c>
    </row>
    <row r="1714" spans="1:4">
      <c r="A1714" s="66" t="s">
        <v>2096</v>
      </c>
      <c r="B1714" s="66">
        <v>152</v>
      </c>
      <c r="C1714" s="66" t="s">
        <v>3724</v>
      </c>
      <c r="D1714" s="66">
        <v>1</v>
      </c>
    </row>
    <row r="1715" spans="1:4">
      <c r="A1715" s="66" t="s">
        <v>2096</v>
      </c>
      <c r="B1715" s="66">
        <v>116</v>
      </c>
      <c r="C1715" s="66" t="s">
        <v>3723</v>
      </c>
      <c r="D1715" s="66">
        <v>2</v>
      </c>
    </row>
    <row r="1718" spans="1:4">
      <c r="A1718" s="107" t="s">
        <v>3890</v>
      </c>
      <c r="B1718" s="107"/>
    </row>
    <row r="1720" spans="1:4">
      <c r="A1720" s="72" t="s">
        <v>2145</v>
      </c>
      <c r="B1720" s="73" t="s">
        <v>2146</v>
      </c>
      <c r="C1720" s="73" t="s">
        <v>3710</v>
      </c>
      <c r="D1720" s="73" t="s">
        <v>3711</v>
      </c>
    </row>
    <row r="1721" spans="1:4">
      <c r="A1721" s="66" t="s">
        <v>151</v>
      </c>
      <c r="B1721" s="66">
        <v>398</v>
      </c>
      <c r="C1721" s="66">
        <v>1</v>
      </c>
      <c r="D1721" s="66">
        <v>1</v>
      </c>
    </row>
    <row r="1722" spans="1:4">
      <c r="A1722" s="66" t="s">
        <v>151</v>
      </c>
      <c r="B1722" s="66">
        <v>414</v>
      </c>
      <c r="C1722" s="66">
        <v>2</v>
      </c>
      <c r="D1722" s="66">
        <v>2</v>
      </c>
    </row>
    <row r="1723" spans="1:4">
      <c r="A1723" s="66" t="s">
        <v>3891</v>
      </c>
      <c r="B1723" s="66">
        <v>227</v>
      </c>
      <c r="C1723" s="66" t="s">
        <v>3892</v>
      </c>
      <c r="D1723" s="66">
        <v>1</v>
      </c>
    </row>
    <row r="1724" spans="1:4">
      <c r="A1724" s="66" t="s">
        <v>3891</v>
      </c>
      <c r="B1724" s="66">
        <v>196</v>
      </c>
      <c r="C1724" s="66" t="s">
        <v>275</v>
      </c>
      <c r="D1724" s="66">
        <v>2</v>
      </c>
    </row>
    <row r="1725" spans="1:4">
      <c r="A1725" s="66" t="s">
        <v>3893</v>
      </c>
      <c r="B1725" s="66">
        <v>427</v>
      </c>
      <c r="C1725" s="66">
        <v>2</v>
      </c>
      <c r="D1725" s="66">
        <v>1</v>
      </c>
    </row>
    <row r="1726" spans="1:4">
      <c r="A1726" s="66" t="s">
        <v>3893</v>
      </c>
      <c r="B1726" s="66">
        <v>469</v>
      </c>
      <c r="C1726" s="66">
        <v>1</v>
      </c>
      <c r="D1726" s="66">
        <v>2</v>
      </c>
    </row>
    <row r="1727" spans="1:4">
      <c r="A1727" s="66" t="s">
        <v>3893</v>
      </c>
      <c r="B1727" s="66">
        <v>427</v>
      </c>
      <c r="C1727" s="66">
        <v>2</v>
      </c>
      <c r="D1727" s="66" t="s">
        <v>3723</v>
      </c>
    </row>
    <row r="1728" spans="1:4">
      <c r="A1728" s="66" t="s">
        <v>206</v>
      </c>
      <c r="B1728" s="66">
        <v>94</v>
      </c>
      <c r="C1728" s="66" t="s">
        <v>275</v>
      </c>
      <c r="D1728" s="66" t="s">
        <v>3733</v>
      </c>
    </row>
    <row r="1729" spans="1:4">
      <c r="A1729" s="66" t="s">
        <v>3894</v>
      </c>
      <c r="B1729" s="66">
        <v>218</v>
      </c>
      <c r="C1729" s="66" t="s">
        <v>3892</v>
      </c>
      <c r="D1729" s="66" t="s">
        <v>3895</v>
      </c>
    </row>
    <row r="1730" spans="1:4">
      <c r="A1730" s="66" t="s">
        <v>3894</v>
      </c>
      <c r="B1730" s="66">
        <v>170</v>
      </c>
      <c r="C1730" s="66" t="s">
        <v>275</v>
      </c>
      <c r="D1730" s="66" t="s">
        <v>3896</v>
      </c>
    </row>
    <row r="1731" spans="1:4">
      <c r="A1731" s="66" t="s">
        <v>3894</v>
      </c>
      <c r="B1731" s="66" t="s">
        <v>3898</v>
      </c>
      <c r="C1731" s="66" t="s">
        <v>3897</v>
      </c>
      <c r="D1731" s="66">
        <v>1</v>
      </c>
    </row>
    <row r="1732" spans="1:4">
      <c r="A1732" s="66" t="s">
        <v>237</v>
      </c>
      <c r="B1732" s="66">
        <v>190</v>
      </c>
      <c r="C1732" s="66" t="s">
        <v>3892</v>
      </c>
      <c r="D1732" s="66" t="s">
        <v>3721</v>
      </c>
    </row>
    <row r="1733" spans="1:4">
      <c r="A1733" s="66" t="s">
        <v>237</v>
      </c>
      <c r="B1733" s="66">
        <v>161</v>
      </c>
      <c r="C1733" s="66" t="s">
        <v>3892</v>
      </c>
      <c r="D1733" s="66" t="s">
        <v>3726</v>
      </c>
    </row>
    <row r="1734" spans="1:4">
      <c r="A1734" s="66" t="s">
        <v>256</v>
      </c>
      <c r="B1734" s="66">
        <v>113</v>
      </c>
      <c r="C1734" s="66" t="s">
        <v>275</v>
      </c>
      <c r="D1734" s="66">
        <v>1</v>
      </c>
    </row>
    <row r="1735" spans="1:4">
      <c r="A1735" s="66" t="s">
        <v>256</v>
      </c>
      <c r="B1735" s="66">
        <v>300</v>
      </c>
      <c r="C1735" s="66" t="s">
        <v>3892</v>
      </c>
      <c r="D1735" s="66">
        <v>2</v>
      </c>
    </row>
    <row r="1736" spans="1:4">
      <c r="A1736" s="66" t="s">
        <v>3899</v>
      </c>
      <c r="B1736" s="66">
        <v>154</v>
      </c>
      <c r="C1736" s="66">
        <v>1</v>
      </c>
      <c r="D1736" s="66">
        <v>1</v>
      </c>
    </row>
    <row r="1737" spans="1:4">
      <c r="A1737" s="66" t="s">
        <v>3899</v>
      </c>
      <c r="B1737" s="66">
        <v>154</v>
      </c>
      <c r="C1737" s="66">
        <v>2</v>
      </c>
      <c r="D1737" s="66">
        <v>2</v>
      </c>
    </row>
    <row r="1738" spans="1:4">
      <c r="A1738" s="66" t="s">
        <v>3900</v>
      </c>
      <c r="B1738" s="66">
        <v>168</v>
      </c>
      <c r="C1738" s="66">
        <v>1</v>
      </c>
      <c r="D1738" s="66">
        <v>1</v>
      </c>
    </row>
    <row r="1739" spans="1:4">
      <c r="A1739" s="66" t="s">
        <v>3900</v>
      </c>
      <c r="B1739" s="66">
        <v>170</v>
      </c>
      <c r="C1739" s="66">
        <v>2</v>
      </c>
      <c r="D1739" s="66">
        <v>2</v>
      </c>
    </row>
    <row r="1740" spans="1:4">
      <c r="A1740" s="66" t="s">
        <v>3901</v>
      </c>
      <c r="B1740" s="66">
        <v>132</v>
      </c>
      <c r="C1740" s="66" t="s">
        <v>275</v>
      </c>
      <c r="D1740" s="66" t="s">
        <v>3721</v>
      </c>
    </row>
    <row r="1741" spans="1:4">
      <c r="A1741" s="66" t="s">
        <v>3901</v>
      </c>
      <c r="B1741" s="66">
        <v>137</v>
      </c>
      <c r="C1741" s="66" t="s">
        <v>3892</v>
      </c>
      <c r="D1741" s="66" t="s">
        <v>3726</v>
      </c>
    </row>
    <row r="1742" spans="1:4">
      <c r="A1742" s="66" t="s">
        <v>272</v>
      </c>
      <c r="B1742" s="66">
        <v>121</v>
      </c>
      <c r="C1742" s="66">
        <v>1</v>
      </c>
      <c r="D1742" s="66">
        <v>2</v>
      </c>
    </row>
    <row r="1743" spans="1:4">
      <c r="A1743" s="66" t="s">
        <v>272</v>
      </c>
      <c r="B1743" s="66">
        <v>114</v>
      </c>
      <c r="C1743" s="66">
        <v>2</v>
      </c>
      <c r="D1743" s="66">
        <v>1</v>
      </c>
    </row>
    <row r="1744" spans="1:4">
      <c r="A1744" s="66" t="s">
        <v>3902</v>
      </c>
      <c r="B1744" s="66">
        <v>18</v>
      </c>
      <c r="C1744" s="66"/>
      <c r="D1744" s="66"/>
    </row>
    <row r="1745" spans="1:4">
      <c r="A1745" s="66" t="s">
        <v>288</v>
      </c>
      <c r="B1745" s="66">
        <v>93</v>
      </c>
      <c r="C1745" s="66" t="s">
        <v>3892</v>
      </c>
      <c r="D1745" s="66">
        <v>2</v>
      </c>
    </row>
    <row r="1746" spans="1:4">
      <c r="A1746" s="66" t="s">
        <v>288</v>
      </c>
      <c r="B1746" s="66">
        <v>73</v>
      </c>
      <c r="C1746" s="66" t="s">
        <v>275</v>
      </c>
      <c r="D1746" s="66">
        <v>1</v>
      </c>
    </row>
    <row r="1747" spans="1:4">
      <c r="A1747" s="66" t="s">
        <v>296</v>
      </c>
      <c r="B1747" s="66">
        <v>351</v>
      </c>
      <c r="C1747" s="66" t="s">
        <v>275</v>
      </c>
      <c r="D1747" s="66">
        <v>1</v>
      </c>
    </row>
    <row r="1748" spans="1:4">
      <c r="A1748" s="66" t="s">
        <v>296</v>
      </c>
      <c r="B1748" s="66">
        <v>286</v>
      </c>
      <c r="C1748" s="66" t="s">
        <v>3892</v>
      </c>
      <c r="D1748" s="66">
        <v>2</v>
      </c>
    </row>
    <row r="1749" spans="1:4">
      <c r="A1749" s="66" t="s">
        <v>3903</v>
      </c>
      <c r="B1749" s="66">
        <v>93</v>
      </c>
      <c r="C1749" s="66" t="s">
        <v>275</v>
      </c>
      <c r="D1749" s="66">
        <v>1</v>
      </c>
    </row>
    <row r="1750" spans="1:4">
      <c r="A1750" s="66" t="s">
        <v>3903</v>
      </c>
      <c r="B1750" s="66">
        <v>102</v>
      </c>
      <c r="C1750" s="66" t="s">
        <v>3892</v>
      </c>
      <c r="D1750" s="66">
        <v>2</v>
      </c>
    </row>
    <row r="1751" spans="1:4">
      <c r="A1751" s="66" t="s">
        <v>348</v>
      </c>
      <c r="B1751" s="66">
        <v>135</v>
      </c>
      <c r="C1751" s="66" t="s">
        <v>275</v>
      </c>
      <c r="D1751" s="66" t="s">
        <v>3721</v>
      </c>
    </row>
    <row r="1752" spans="1:4">
      <c r="A1752" s="66" t="s">
        <v>348</v>
      </c>
      <c r="B1752" s="66">
        <v>137</v>
      </c>
      <c r="C1752" s="66" t="s">
        <v>3892</v>
      </c>
      <c r="D1752" s="66" t="s">
        <v>3726</v>
      </c>
    </row>
    <row r="1753" spans="1:4">
      <c r="A1753" s="66" t="s">
        <v>3904</v>
      </c>
      <c r="B1753" s="66">
        <v>161</v>
      </c>
      <c r="C1753" s="66">
        <v>1</v>
      </c>
      <c r="D1753" s="66">
        <v>1</v>
      </c>
    </row>
    <row r="1754" spans="1:4">
      <c r="A1754" s="66" t="s">
        <v>3904</v>
      </c>
      <c r="B1754" s="66">
        <v>161</v>
      </c>
      <c r="C1754" s="66">
        <v>2</v>
      </c>
      <c r="D1754" s="66">
        <v>2</v>
      </c>
    </row>
    <row r="1755" spans="1:4">
      <c r="A1755" s="66" t="s">
        <v>3904</v>
      </c>
      <c r="B1755" s="66">
        <v>153</v>
      </c>
      <c r="C1755" s="66">
        <v>3</v>
      </c>
      <c r="D1755" s="66">
        <v>4</v>
      </c>
    </row>
    <row r="1756" spans="1:4">
      <c r="A1756" s="66" t="s">
        <v>355</v>
      </c>
      <c r="B1756" s="66">
        <v>463</v>
      </c>
      <c r="C1756" s="66" t="s">
        <v>3723</v>
      </c>
      <c r="D1756" s="66">
        <v>1</v>
      </c>
    </row>
    <row r="1757" spans="1:4">
      <c r="A1757" s="66" t="s">
        <v>355</v>
      </c>
      <c r="B1757" s="66">
        <v>357</v>
      </c>
      <c r="C1757" s="66" t="s">
        <v>3720</v>
      </c>
      <c r="D1757" s="66">
        <v>6</v>
      </c>
    </row>
    <row r="1758" spans="1:4">
      <c r="A1758" s="66" t="s">
        <v>355</v>
      </c>
      <c r="B1758" s="66">
        <v>350</v>
      </c>
      <c r="C1758" s="66" t="s">
        <v>3724</v>
      </c>
      <c r="D1758" s="66">
        <v>2</v>
      </c>
    </row>
    <row r="1759" spans="1:4">
      <c r="A1759" s="66" t="s">
        <v>355</v>
      </c>
      <c r="B1759" s="66">
        <v>350</v>
      </c>
      <c r="C1759" s="66" t="s">
        <v>3724</v>
      </c>
      <c r="D1759" s="66">
        <v>4</v>
      </c>
    </row>
    <row r="1760" spans="1:4">
      <c r="A1760" s="66" t="s">
        <v>361</v>
      </c>
      <c r="B1760" s="66">
        <v>231</v>
      </c>
      <c r="C1760" s="66" t="s">
        <v>3892</v>
      </c>
      <c r="D1760" s="66" t="s">
        <v>3905</v>
      </c>
    </row>
    <row r="1761" spans="1:4">
      <c r="A1761" s="66" t="s">
        <v>361</v>
      </c>
      <c r="B1761" s="66" t="s">
        <v>3898</v>
      </c>
      <c r="C1761" s="66" t="s">
        <v>3897</v>
      </c>
      <c r="D1761" s="66">
        <v>2</v>
      </c>
    </row>
    <row r="1762" spans="1:4">
      <c r="A1762" s="66" t="s">
        <v>361</v>
      </c>
      <c r="B1762" s="66">
        <v>113</v>
      </c>
      <c r="C1762" s="66" t="s">
        <v>275</v>
      </c>
      <c r="D1762" s="66">
        <v>4</v>
      </c>
    </row>
    <row r="1763" spans="1:4">
      <c r="A1763" s="66" t="s">
        <v>3906</v>
      </c>
      <c r="B1763" s="66">
        <v>158</v>
      </c>
      <c r="C1763" s="66" t="s">
        <v>275</v>
      </c>
      <c r="D1763" s="66" t="s">
        <v>3907</v>
      </c>
    </row>
    <row r="1764" spans="1:4">
      <c r="A1764" s="66" t="s">
        <v>3906</v>
      </c>
      <c r="B1764" s="66">
        <v>177</v>
      </c>
      <c r="C1764" s="66" t="s">
        <v>3892</v>
      </c>
      <c r="D1764" s="66">
        <v>4</v>
      </c>
    </row>
    <row r="1765" spans="1:4">
      <c r="A1765" s="66" t="s">
        <v>386</v>
      </c>
      <c r="B1765" s="66">
        <v>216</v>
      </c>
      <c r="C1765" s="66" t="s">
        <v>3897</v>
      </c>
      <c r="D1765" s="66">
        <v>3</v>
      </c>
    </row>
    <row r="1766" spans="1:4">
      <c r="A1766" s="66" t="s">
        <v>386</v>
      </c>
      <c r="B1766" s="66">
        <v>349</v>
      </c>
      <c r="C1766" s="66" t="s">
        <v>3892</v>
      </c>
      <c r="D1766" s="66">
        <v>1</v>
      </c>
    </row>
    <row r="1767" spans="1:4">
      <c r="A1767" s="66" t="s">
        <v>386</v>
      </c>
      <c r="B1767" s="66">
        <v>349</v>
      </c>
      <c r="C1767" s="66" t="s">
        <v>3892</v>
      </c>
      <c r="D1767" s="66">
        <v>2</v>
      </c>
    </row>
    <row r="1768" spans="1:4">
      <c r="A1768" s="66" t="s">
        <v>386</v>
      </c>
      <c r="B1768" s="66">
        <v>347</v>
      </c>
      <c r="C1768" s="66" t="s">
        <v>275</v>
      </c>
      <c r="D1768" s="66">
        <v>4</v>
      </c>
    </row>
    <row r="1769" spans="1:4">
      <c r="A1769" s="66" t="s">
        <v>406</v>
      </c>
      <c r="B1769" s="66">
        <v>289</v>
      </c>
      <c r="C1769" s="66" t="s">
        <v>275</v>
      </c>
      <c r="D1769" s="66">
        <v>1</v>
      </c>
    </row>
    <row r="1770" spans="1:4">
      <c r="A1770" s="66" t="s">
        <v>406</v>
      </c>
      <c r="B1770" s="66">
        <v>283</v>
      </c>
      <c r="C1770" s="66" t="s">
        <v>3892</v>
      </c>
      <c r="D1770" s="66">
        <v>2</v>
      </c>
    </row>
    <row r="1771" spans="1:4">
      <c r="A1771" s="66" t="s">
        <v>416</v>
      </c>
      <c r="B1771" s="66">
        <v>130</v>
      </c>
      <c r="C1771" s="66" t="s">
        <v>275</v>
      </c>
      <c r="D1771" s="66" t="s">
        <v>3721</v>
      </c>
    </row>
    <row r="1772" spans="1:4">
      <c r="A1772" s="66" t="s">
        <v>416</v>
      </c>
      <c r="B1772" s="66">
        <v>143</v>
      </c>
      <c r="C1772" s="66" t="s">
        <v>3892</v>
      </c>
      <c r="D1772" s="66" t="s">
        <v>3726</v>
      </c>
    </row>
    <row r="1773" spans="1:4">
      <c r="A1773" s="66" t="s">
        <v>477</v>
      </c>
      <c r="B1773" s="66">
        <v>159</v>
      </c>
      <c r="C1773" s="66" t="s">
        <v>3892</v>
      </c>
      <c r="D1773" s="66" t="s">
        <v>3895</v>
      </c>
    </row>
    <row r="1774" spans="1:4">
      <c r="A1774" s="66" t="s">
        <v>477</v>
      </c>
      <c r="B1774" s="66">
        <v>166</v>
      </c>
      <c r="C1774" s="66" t="s">
        <v>275</v>
      </c>
      <c r="D1774" s="66" t="s">
        <v>3896</v>
      </c>
    </row>
    <row r="1775" spans="1:4">
      <c r="A1775" s="66" t="s">
        <v>486</v>
      </c>
      <c r="B1775" s="66">
        <v>125</v>
      </c>
      <c r="C1775" s="66">
        <v>1</v>
      </c>
      <c r="D1775" s="66">
        <v>1</v>
      </c>
    </row>
    <row r="1776" spans="1:4">
      <c r="A1776" s="66" t="s">
        <v>486</v>
      </c>
      <c r="B1776" s="66">
        <v>159</v>
      </c>
      <c r="C1776" s="66">
        <v>2</v>
      </c>
      <c r="D1776" s="66">
        <v>2</v>
      </c>
    </row>
    <row r="1777" spans="1:4">
      <c r="A1777" s="66" t="s">
        <v>488</v>
      </c>
      <c r="B1777" s="66">
        <v>57</v>
      </c>
      <c r="C1777" s="66"/>
      <c r="D1777" s="66" t="s">
        <v>3721</v>
      </c>
    </row>
    <row r="1778" spans="1:4">
      <c r="A1778" s="66" t="s">
        <v>488</v>
      </c>
      <c r="B1778" s="66">
        <v>57</v>
      </c>
      <c r="C1778" s="66"/>
      <c r="D1778" s="66" t="s">
        <v>3726</v>
      </c>
    </row>
    <row r="1779" spans="1:4">
      <c r="A1779" s="66" t="s">
        <v>3908</v>
      </c>
      <c r="B1779" s="66">
        <v>100</v>
      </c>
      <c r="C1779" s="66" t="s">
        <v>275</v>
      </c>
      <c r="D1779" s="66">
        <v>1</v>
      </c>
    </row>
    <row r="1780" spans="1:4">
      <c r="A1780" s="66" t="s">
        <v>3908</v>
      </c>
      <c r="B1780" s="66">
        <v>97</v>
      </c>
      <c r="C1780" s="66" t="s">
        <v>3892</v>
      </c>
      <c r="D1780" s="66">
        <v>2</v>
      </c>
    </row>
    <row r="1781" spans="1:4">
      <c r="A1781" s="66" t="s">
        <v>499</v>
      </c>
      <c r="B1781" s="66">
        <v>164</v>
      </c>
      <c r="C1781" s="66">
        <v>1</v>
      </c>
      <c r="D1781" s="66" t="s">
        <v>3733</v>
      </c>
    </row>
    <row r="1782" spans="1:4">
      <c r="A1782" s="66" t="s">
        <v>520</v>
      </c>
      <c r="B1782" s="66">
        <v>224</v>
      </c>
      <c r="C1782" s="66" t="s">
        <v>3909</v>
      </c>
      <c r="D1782" s="66" t="s">
        <v>3798</v>
      </c>
    </row>
    <row r="1783" spans="1:4">
      <c r="A1783" s="66" t="s">
        <v>520</v>
      </c>
      <c r="B1783" s="66">
        <v>224</v>
      </c>
      <c r="C1783" s="66" t="s">
        <v>3909</v>
      </c>
      <c r="D1783" s="66">
        <v>6</v>
      </c>
    </row>
    <row r="1784" spans="1:4">
      <c r="A1784" s="66" t="s">
        <v>520</v>
      </c>
      <c r="B1784" s="66">
        <v>242</v>
      </c>
      <c r="C1784" s="66" t="s">
        <v>3910</v>
      </c>
      <c r="D1784" s="66">
        <v>8</v>
      </c>
    </row>
    <row r="1785" spans="1:4">
      <c r="A1785" s="66" t="s">
        <v>520</v>
      </c>
      <c r="B1785" s="66">
        <v>199</v>
      </c>
      <c r="C1785" s="66" t="s">
        <v>3910</v>
      </c>
      <c r="D1785" s="66">
        <v>12</v>
      </c>
    </row>
    <row r="1786" spans="1:4">
      <c r="A1786" s="66" t="s">
        <v>520</v>
      </c>
      <c r="B1786" s="66">
        <v>352</v>
      </c>
      <c r="C1786" s="66" t="s">
        <v>3911</v>
      </c>
      <c r="D1786" s="66" t="s">
        <v>3797</v>
      </c>
    </row>
    <row r="1787" spans="1:4">
      <c r="A1787" s="66" t="s">
        <v>520</v>
      </c>
      <c r="B1787" s="66">
        <v>486</v>
      </c>
      <c r="C1787" s="66" t="s">
        <v>3912</v>
      </c>
      <c r="D1787" s="66">
        <v>1</v>
      </c>
    </row>
    <row r="1788" spans="1:4">
      <c r="A1788" s="66" t="s">
        <v>520</v>
      </c>
      <c r="B1788" s="66">
        <v>486</v>
      </c>
      <c r="C1788" s="66" t="s">
        <v>3912</v>
      </c>
      <c r="D1788" s="66">
        <v>2</v>
      </c>
    </row>
    <row r="1789" spans="1:4">
      <c r="A1789" s="66" t="s">
        <v>3913</v>
      </c>
      <c r="B1789" s="66">
        <v>229</v>
      </c>
      <c r="C1789" s="66" t="s">
        <v>3892</v>
      </c>
      <c r="D1789" s="66">
        <v>1</v>
      </c>
    </row>
    <row r="1790" spans="1:4">
      <c r="A1790" s="66" t="s">
        <v>3913</v>
      </c>
      <c r="B1790" s="66">
        <v>239</v>
      </c>
      <c r="C1790" s="66" t="s">
        <v>275</v>
      </c>
      <c r="D1790" s="66" t="s">
        <v>3896</v>
      </c>
    </row>
    <row r="1791" spans="1:4">
      <c r="A1791" s="66" t="s">
        <v>3914</v>
      </c>
      <c r="B1791" s="66">
        <v>220</v>
      </c>
      <c r="C1791" s="66" t="s">
        <v>3723</v>
      </c>
      <c r="D1791" s="66" t="s">
        <v>3723</v>
      </c>
    </row>
    <row r="1792" spans="1:4">
      <c r="A1792" s="66" t="s">
        <v>3914</v>
      </c>
      <c r="B1792" s="66">
        <v>122</v>
      </c>
      <c r="C1792" s="66" t="s">
        <v>3724</v>
      </c>
      <c r="D1792" s="66" t="s">
        <v>3724</v>
      </c>
    </row>
    <row r="1793" spans="1:4">
      <c r="A1793" s="66" t="s">
        <v>3915</v>
      </c>
      <c r="B1793" s="66">
        <v>171</v>
      </c>
      <c r="C1793" s="66" t="s">
        <v>275</v>
      </c>
      <c r="D1793" s="66" t="s">
        <v>3907</v>
      </c>
    </row>
    <row r="1794" spans="1:4">
      <c r="A1794" s="66" t="s">
        <v>3915</v>
      </c>
      <c r="B1794" s="66">
        <v>178</v>
      </c>
      <c r="C1794" s="66" t="s">
        <v>3892</v>
      </c>
      <c r="D1794" s="66">
        <v>3</v>
      </c>
    </row>
    <row r="1795" spans="1:4">
      <c r="A1795" s="66" t="s">
        <v>3915</v>
      </c>
      <c r="B1795" s="66">
        <v>178</v>
      </c>
      <c r="C1795" s="66" t="s">
        <v>3892</v>
      </c>
      <c r="D1795" s="66" t="s">
        <v>3916</v>
      </c>
    </row>
    <row r="1796" spans="1:4">
      <c r="A1796" s="66" t="s">
        <v>3917</v>
      </c>
      <c r="B1796" s="66">
        <v>84</v>
      </c>
      <c r="C1796" s="66" t="s">
        <v>275</v>
      </c>
      <c r="D1796" s="66" t="s">
        <v>3721</v>
      </c>
    </row>
    <row r="1797" spans="1:4">
      <c r="A1797" s="66" t="s">
        <v>3917</v>
      </c>
      <c r="B1797" s="66">
        <v>210</v>
      </c>
      <c r="C1797" s="66" t="s">
        <v>3892</v>
      </c>
      <c r="D1797" s="66" t="s">
        <v>3726</v>
      </c>
    </row>
    <row r="1798" spans="1:4">
      <c r="A1798" s="66" t="s">
        <v>3918</v>
      </c>
      <c r="B1798" s="66">
        <v>476</v>
      </c>
      <c r="C1798" s="66">
        <v>1</v>
      </c>
      <c r="D1798" s="66" t="s">
        <v>3723</v>
      </c>
    </row>
    <row r="1799" spans="1:4">
      <c r="A1799" s="66" t="s">
        <v>3918</v>
      </c>
      <c r="B1799" s="66">
        <v>453</v>
      </c>
      <c r="C1799" s="66">
        <v>2</v>
      </c>
      <c r="D1799" s="66" t="s">
        <v>3724</v>
      </c>
    </row>
    <row r="1800" spans="1:4">
      <c r="A1800" s="66" t="s">
        <v>3918</v>
      </c>
      <c r="B1800" s="66">
        <v>453</v>
      </c>
      <c r="C1800" s="66">
        <v>2</v>
      </c>
      <c r="D1800" s="66" t="s">
        <v>3720</v>
      </c>
    </row>
    <row r="1801" spans="1:4">
      <c r="A1801" s="66" t="s">
        <v>3919</v>
      </c>
      <c r="B1801" s="66">
        <v>159</v>
      </c>
      <c r="C1801" s="66">
        <v>1</v>
      </c>
      <c r="D1801" s="66">
        <v>1</v>
      </c>
    </row>
    <row r="1802" spans="1:4">
      <c r="A1802" s="66" t="s">
        <v>3919</v>
      </c>
      <c r="B1802" s="66">
        <v>160</v>
      </c>
      <c r="C1802" s="66">
        <v>2</v>
      </c>
      <c r="D1802" s="66">
        <v>2</v>
      </c>
    </row>
    <row r="1803" spans="1:4">
      <c r="A1803" s="66" t="s">
        <v>543</v>
      </c>
      <c r="B1803" s="66">
        <v>231</v>
      </c>
      <c r="C1803" s="66" t="s">
        <v>3892</v>
      </c>
      <c r="D1803" s="66">
        <v>1</v>
      </c>
    </row>
    <row r="1804" spans="1:4">
      <c r="A1804" s="66" t="s">
        <v>543</v>
      </c>
      <c r="B1804" s="66">
        <v>138</v>
      </c>
      <c r="C1804" s="66" t="s">
        <v>275</v>
      </c>
      <c r="D1804" s="66" t="s">
        <v>3896</v>
      </c>
    </row>
    <row r="1805" spans="1:4">
      <c r="A1805" s="66" t="s">
        <v>547</v>
      </c>
      <c r="B1805" s="66">
        <v>123</v>
      </c>
      <c r="C1805" s="66" t="s">
        <v>3723</v>
      </c>
      <c r="D1805" s="66" t="s">
        <v>3723</v>
      </c>
    </row>
    <row r="1806" spans="1:4">
      <c r="A1806" s="66" t="s">
        <v>547</v>
      </c>
      <c r="B1806" s="66">
        <v>110</v>
      </c>
      <c r="C1806" s="66" t="s">
        <v>3724</v>
      </c>
      <c r="D1806" s="66" t="s">
        <v>3724</v>
      </c>
    </row>
    <row r="1807" spans="1:4">
      <c r="A1807" s="66" t="s">
        <v>3920</v>
      </c>
      <c r="B1807" s="66">
        <v>128</v>
      </c>
      <c r="C1807" s="66">
        <v>1</v>
      </c>
      <c r="D1807" s="66">
        <v>1</v>
      </c>
    </row>
    <row r="1808" spans="1:4">
      <c r="A1808" s="66" t="s">
        <v>3920</v>
      </c>
      <c r="B1808" s="66">
        <v>99</v>
      </c>
      <c r="C1808" s="66">
        <v>2</v>
      </c>
      <c r="D1808" s="66">
        <v>2</v>
      </c>
    </row>
    <row r="1809" spans="1:4">
      <c r="A1809" s="66" t="s">
        <v>553</v>
      </c>
      <c r="B1809" s="66">
        <v>139</v>
      </c>
      <c r="C1809" s="66">
        <v>1</v>
      </c>
      <c r="D1809" s="66">
        <v>1</v>
      </c>
    </row>
    <row r="1810" spans="1:4">
      <c r="A1810" s="66" t="s">
        <v>553</v>
      </c>
      <c r="B1810" s="66">
        <v>123</v>
      </c>
      <c r="C1810" s="66">
        <v>2</v>
      </c>
      <c r="D1810" s="66">
        <v>2</v>
      </c>
    </row>
    <row r="1811" spans="1:4">
      <c r="A1811" s="66" t="s">
        <v>3921</v>
      </c>
      <c r="B1811" s="66">
        <v>169</v>
      </c>
      <c r="C1811" s="66">
        <v>1</v>
      </c>
      <c r="D1811" s="66">
        <v>1</v>
      </c>
    </row>
    <row r="1812" spans="1:4">
      <c r="A1812" s="66" t="s">
        <v>3921</v>
      </c>
      <c r="B1812" s="66">
        <v>139</v>
      </c>
      <c r="C1812" s="66">
        <v>2</v>
      </c>
      <c r="D1812" s="66">
        <v>2</v>
      </c>
    </row>
    <row r="1813" spans="1:4">
      <c r="A1813" s="66" t="s">
        <v>562</v>
      </c>
      <c r="B1813" s="66">
        <v>124</v>
      </c>
      <c r="C1813" s="66" t="s">
        <v>275</v>
      </c>
      <c r="D1813" s="66" t="s">
        <v>3733</v>
      </c>
    </row>
    <row r="1814" spans="1:4">
      <c r="A1814" s="66" t="s">
        <v>594</v>
      </c>
      <c r="B1814" s="66">
        <v>193</v>
      </c>
      <c r="C1814" s="66">
        <v>1</v>
      </c>
      <c r="D1814" s="66" t="s">
        <v>3733</v>
      </c>
    </row>
    <row r="1815" spans="1:4">
      <c r="A1815" s="66" t="s">
        <v>3922</v>
      </c>
      <c r="B1815" s="66">
        <v>96</v>
      </c>
      <c r="C1815" s="66">
        <v>1</v>
      </c>
      <c r="D1815" s="66" t="s">
        <v>3733</v>
      </c>
    </row>
    <row r="1816" spans="1:4">
      <c r="A1816" s="66" t="s">
        <v>608</v>
      </c>
      <c r="B1816" s="66">
        <v>90</v>
      </c>
      <c r="C1816" s="66" t="s">
        <v>275</v>
      </c>
      <c r="D1816" s="66" t="s">
        <v>3721</v>
      </c>
    </row>
    <row r="1817" spans="1:4">
      <c r="A1817" s="66" t="s">
        <v>608</v>
      </c>
      <c r="B1817" s="66">
        <v>67</v>
      </c>
      <c r="C1817" s="66" t="s">
        <v>3892</v>
      </c>
      <c r="D1817" s="66" t="s">
        <v>3726</v>
      </c>
    </row>
    <row r="1818" spans="1:4">
      <c r="A1818" s="66" t="s">
        <v>3923</v>
      </c>
      <c r="B1818" s="66">
        <v>245</v>
      </c>
      <c r="C1818" s="66" t="s">
        <v>275</v>
      </c>
      <c r="D1818" s="66">
        <v>1</v>
      </c>
    </row>
    <row r="1819" spans="1:4">
      <c r="A1819" s="66" t="s">
        <v>3923</v>
      </c>
      <c r="B1819" s="66">
        <v>236</v>
      </c>
      <c r="C1819" s="66" t="s">
        <v>3892</v>
      </c>
      <c r="D1819" s="66">
        <v>2</v>
      </c>
    </row>
    <row r="1820" spans="1:4">
      <c r="A1820" s="66" t="s">
        <v>655</v>
      </c>
      <c r="B1820" s="66">
        <v>365</v>
      </c>
      <c r="C1820" s="66" t="s">
        <v>275</v>
      </c>
      <c r="D1820" s="66">
        <v>1</v>
      </c>
    </row>
    <row r="1821" spans="1:4">
      <c r="A1821" s="66" t="s">
        <v>655</v>
      </c>
      <c r="B1821" s="66">
        <v>350</v>
      </c>
      <c r="C1821" s="66" t="s">
        <v>3892</v>
      </c>
      <c r="D1821" s="66">
        <v>2</v>
      </c>
    </row>
    <row r="1822" spans="1:4">
      <c r="A1822" s="66" t="s">
        <v>668</v>
      </c>
      <c r="B1822" s="66">
        <v>300</v>
      </c>
      <c r="C1822" s="66" t="s">
        <v>3912</v>
      </c>
      <c r="D1822" s="66">
        <v>1</v>
      </c>
    </row>
    <row r="1823" spans="1:4">
      <c r="A1823" s="66" t="s">
        <v>668</v>
      </c>
      <c r="B1823" s="66">
        <v>300</v>
      </c>
      <c r="C1823" s="66" t="s">
        <v>3912</v>
      </c>
      <c r="D1823" s="66">
        <v>2</v>
      </c>
    </row>
    <row r="1824" spans="1:4">
      <c r="A1824" s="66" t="s">
        <v>668</v>
      </c>
      <c r="B1824" s="66">
        <v>279</v>
      </c>
      <c r="C1824" s="66" t="s">
        <v>3911</v>
      </c>
      <c r="D1824" s="66">
        <v>4</v>
      </c>
    </row>
    <row r="1825" spans="1:4">
      <c r="A1825" s="66" t="s">
        <v>670</v>
      </c>
      <c r="B1825" s="66">
        <v>139</v>
      </c>
      <c r="C1825" s="66">
        <v>1</v>
      </c>
      <c r="D1825" s="66" t="s">
        <v>3712</v>
      </c>
    </row>
    <row r="1826" spans="1:4">
      <c r="A1826" s="66" t="s">
        <v>683</v>
      </c>
      <c r="B1826" s="66">
        <v>130</v>
      </c>
      <c r="C1826" s="66">
        <v>1</v>
      </c>
      <c r="D1826" s="66">
        <v>1</v>
      </c>
    </row>
    <row r="1827" spans="1:4">
      <c r="A1827" s="66" t="s">
        <v>683</v>
      </c>
      <c r="B1827" s="66">
        <v>113</v>
      </c>
      <c r="C1827" s="66">
        <v>2</v>
      </c>
      <c r="D1827" s="66">
        <v>2</v>
      </c>
    </row>
    <row r="1828" spans="1:4">
      <c r="A1828" s="66" t="s">
        <v>696</v>
      </c>
      <c r="B1828" s="66">
        <v>277</v>
      </c>
      <c r="C1828" s="66" t="s">
        <v>275</v>
      </c>
      <c r="D1828" s="66">
        <v>1</v>
      </c>
    </row>
    <row r="1829" spans="1:4">
      <c r="A1829" s="66" t="s">
        <v>696</v>
      </c>
      <c r="B1829" s="66">
        <v>253</v>
      </c>
      <c r="C1829" s="66" t="s">
        <v>3892</v>
      </c>
      <c r="D1829" s="66">
        <v>2</v>
      </c>
    </row>
    <row r="1830" spans="1:4">
      <c r="A1830" s="66" t="s">
        <v>3924</v>
      </c>
      <c r="B1830" s="66">
        <v>99</v>
      </c>
      <c r="C1830" s="66">
        <v>1</v>
      </c>
      <c r="D1830" s="66" t="s">
        <v>3733</v>
      </c>
    </row>
    <row r="1831" spans="1:4">
      <c r="A1831" s="66" t="s">
        <v>3925</v>
      </c>
      <c r="B1831" s="66">
        <v>66</v>
      </c>
      <c r="C1831" s="66"/>
      <c r="D1831" s="66">
        <v>1</v>
      </c>
    </row>
    <row r="1832" spans="1:4">
      <c r="A1832" s="66" t="s">
        <v>3926</v>
      </c>
      <c r="B1832" s="66">
        <v>353</v>
      </c>
      <c r="C1832" s="66" t="s">
        <v>275</v>
      </c>
      <c r="D1832" s="66">
        <v>1</v>
      </c>
    </row>
    <row r="1833" spans="1:4">
      <c r="A1833" s="66" t="s">
        <v>3926</v>
      </c>
      <c r="B1833" s="66">
        <v>360</v>
      </c>
      <c r="C1833" s="66" t="s">
        <v>3892</v>
      </c>
      <c r="D1833" s="66">
        <v>2</v>
      </c>
    </row>
    <row r="1834" spans="1:4">
      <c r="A1834" s="66" t="s">
        <v>744</v>
      </c>
      <c r="B1834" s="66">
        <v>151</v>
      </c>
      <c r="C1834" s="66" t="s">
        <v>275</v>
      </c>
      <c r="D1834" s="66">
        <v>1</v>
      </c>
    </row>
    <row r="1835" spans="1:4">
      <c r="A1835" s="66" t="s">
        <v>744</v>
      </c>
      <c r="B1835" s="66">
        <v>138</v>
      </c>
      <c r="C1835" s="66" t="s">
        <v>3892</v>
      </c>
      <c r="D1835" s="66">
        <v>2</v>
      </c>
    </row>
    <row r="1836" spans="1:4">
      <c r="A1836" s="66" t="s">
        <v>3927</v>
      </c>
      <c r="B1836" s="66">
        <v>138</v>
      </c>
      <c r="C1836" s="66">
        <v>1</v>
      </c>
      <c r="D1836" s="66" t="s">
        <v>3721</v>
      </c>
    </row>
    <row r="1837" spans="1:4">
      <c r="A1837" s="66" t="s">
        <v>818</v>
      </c>
      <c r="B1837" s="66">
        <v>397</v>
      </c>
      <c r="C1837" s="66" t="s">
        <v>3897</v>
      </c>
      <c r="D1837" s="66">
        <v>1</v>
      </c>
    </row>
    <row r="1838" spans="1:4">
      <c r="A1838" s="66" t="s">
        <v>818</v>
      </c>
      <c r="B1838" s="66">
        <v>336</v>
      </c>
      <c r="C1838" s="66" t="s">
        <v>3892</v>
      </c>
      <c r="D1838" s="66">
        <v>2</v>
      </c>
    </row>
    <row r="1839" spans="1:4">
      <c r="A1839" s="66" t="s">
        <v>818</v>
      </c>
      <c r="B1839" s="66">
        <v>397</v>
      </c>
      <c r="C1839" s="66" t="s">
        <v>3897</v>
      </c>
      <c r="D1839" s="66" t="s">
        <v>3723</v>
      </c>
    </row>
    <row r="1840" spans="1:4">
      <c r="A1840" s="66" t="s">
        <v>819</v>
      </c>
      <c r="B1840" s="66">
        <v>161</v>
      </c>
      <c r="C1840" s="66">
        <v>1</v>
      </c>
      <c r="D1840" s="66">
        <v>1</v>
      </c>
    </row>
    <row r="1841" spans="1:4">
      <c r="A1841" s="66" t="s">
        <v>3928</v>
      </c>
      <c r="B1841" s="66"/>
      <c r="C1841" s="66"/>
      <c r="D1841" s="66" t="s">
        <v>3723</v>
      </c>
    </row>
    <row r="1842" spans="1:4">
      <c r="A1842" s="66" t="s">
        <v>3928</v>
      </c>
      <c r="B1842" s="66">
        <v>160</v>
      </c>
      <c r="C1842" s="66">
        <v>2</v>
      </c>
      <c r="D1842" s="66" t="s">
        <v>3724</v>
      </c>
    </row>
    <row r="1843" spans="1:4">
      <c r="A1843" s="66" t="s">
        <v>3928</v>
      </c>
      <c r="B1843" s="66">
        <v>160</v>
      </c>
      <c r="C1843" s="66">
        <v>2</v>
      </c>
      <c r="D1843" s="66">
        <v>2</v>
      </c>
    </row>
    <row r="1844" spans="1:4">
      <c r="A1844" s="66" t="s">
        <v>3929</v>
      </c>
      <c r="B1844" s="66">
        <v>151</v>
      </c>
      <c r="C1844" s="66" t="s">
        <v>275</v>
      </c>
      <c r="D1844" s="66" t="s">
        <v>3721</v>
      </c>
    </row>
    <row r="1845" spans="1:4">
      <c r="A1845" s="66" t="s">
        <v>3929</v>
      </c>
      <c r="B1845" s="66">
        <v>118</v>
      </c>
      <c r="C1845" s="66" t="s">
        <v>3892</v>
      </c>
      <c r="D1845" s="66" t="s">
        <v>3726</v>
      </c>
    </row>
    <row r="1846" spans="1:4">
      <c r="A1846" s="66" t="s">
        <v>907</v>
      </c>
      <c r="B1846" s="66">
        <v>310</v>
      </c>
      <c r="C1846" s="66">
        <v>2</v>
      </c>
      <c r="D1846" s="66">
        <v>1</v>
      </c>
    </row>
    <row r="1847" spans="1:4">
      <c r="A1847" s="66" t="s">
        <v>907</v>
      </c>
      <c r="B1847" s="66">
        <v>310</v>
      </c>
      <c r="C1847" s="66">
        <v>2</v>
      </c>
      <c r="D1847" s="66">
        <v>2</v>
      </c>
    </row>
    <row r="1848" spans="1:4">
      <c r="A1848" s="66" t="s">
        <v>907</v>
      </c>
      <c r="B1848" s="66"/>
      <c r="C1848" s="66">
        <v>1</v>
      </c>
      <c r="D1848" s="66">
        <v>3</v>
      </c>
    </row>
    <row r="1849" spans="1:4">
      <c r="A1849" s="66" t="s">
        <v>3930</v>
      </c>
      <c r="B1849" s="66">
        <v>135</v>
      </c>
      <c r="C1849" s="66">
        <v>1</v>
      </c>
      <c r="D1849" s="66">
        <v>1</v>
      </c>
    </row>
    <row r="1850" spans="1:4">
      <c r="A1850" s="66" t="s">
        <v>3930</v>
      </c>
      <c r="B1850" s="66">
        <v>136</v>
      </c>
      <c r="C1850" s="66">
        <v>2</v>
      </c>
      <c r="D1850" s="66">
        <v>2</v>
      </c>
    </row>
    <row r="1851" spans="1:4">
      <c r="A1851" s="66" t="s">
        <v>924</v>
      </c>
      <c r="B1851" s="66">
        <v>226</v>
      </c>
      <c r="C1851" s="66" t="s">
        <v>275</v>
      </c>
      <c r="D1851" s="66">
        <v>1</v>
      </c>
    </row>
    <row r="1852" spans="1:4">
      <c r="A1852" s="66" t="s">
        <v>924</v>
      </c>
      <c r="B1852" s="66">
        <v>244</v>
      </c>
      <c r="C1852" s="66" t="s">
        <v>3892</v>
      </c>
      <c r="D1852" s="66">
        <v>2</v>
      </c>
    </row>
    <row r="1853" spans="1:4">
      <c r="A1853" s="66" t="s">
        <v>3931</v>
      </c>
      <c r="B1853" s="66">
        <v>156</v>
      </c>
      <c r="C1853" s="66" t="s">
        <v>275</v>
      </c>
      <c r="D1853" s="66">
        <v>1</v>
      </c>
    </row>
    <row r="1854" spans="1:4">
      <c r="A1854" s="66" t="s">
        <v>3931</v>
      </c>
      <c r="B1854" s="66">
        <v>78</v>
      </c>
      <c r="C1854" s="66" t="s">
        <v>3892</v>
      </c>
      <c r="D1854" s="66">
        <v>2</v>
      </c>
    </row>
    <row r="1855" spans="1:4">
      <c r="A1855" s="66" t="s">
        <v>3932</v>
      </c>
      <c r="B1855" s="66">
        <v>73</v>
      </c>
      <c r="C1855" s="66"/>
      <c r="D1855" s="66">
        <v>2</v>
      </c>
    </row>
    <row r="1856" spans="1:4">
      <c r="A1856" s="66" t="s">
        <v>3932</v>
      </c>
      <c r="B1856" s="66">
        <v>106</v>
      </c>
      <c r="C1856" s="66"/>
      <c r="D1856" s="66">
        <v>1</v>
      </c>
    </row>
    <row r="1857" spans="1:4">
      <c r="A1857" s="66" t="s">
        <v>3933</v>
      </c>
      <c r="B1857" s="66">
        <v>101</v>
      </c>
      <c r="C1857" s="66" t="s">
        <v>275</v>
      </c>
      <c r="D1857" s="66">
        <v>1</v>
      </c>
    </row>
    <row r="1858" spans="1:4">
      <c r="A1858" s="66" t="s">
        <v>3933</v>
      </c>
      <c r="B1858" s="66">
        <v>101</v>
      </c>
      <c r="C1858" s="66" t="s">
        <v>3892</v>
      </c>
      <c r="D1858" s="66">
        <v>2</v>
      </c>
    </row>
    <row r="1859" spans="1:4">
      <c r="A1859" s="66" t="s">
        <v>967</v>
      </c>
      <c r="B1859" s="66">
        <v>89</v>
      </c>
      <c r="C1859" s="66">
        <v>1</v>
      </c>
      <c r="D1859" s="66" t="s">
        <v>3733</v>
      </c>
    </row>
    <row r="1860" spans="1:4">
      <c r="A1860" s="66" t="s">
        <v>3934</v>
      </c>
      <c r="B1860" s="66">
        <v>59</v>
      </c>
      <c r="C1860" s="66"/>
      <c r="D1860" s="66" t="s">
        <v>3721</v>
      </c>
    </row>
    <row r="1861" spans="1:4">
      <c r="A1861" s="66" t="s">
        <v>3934</v>
      </c>
      <c r="B1861" s="66">
        <v>58</v>
      </c>
      <c r="C1861" s="66"/>
      <c r="D1861" s="66" t="s">
        <v>3726</v>
      </c>
    </row>
    <row r="1862" spans="1:4">
      <c r="A1862" s="66" t="s">
        <v>3935</v>
      </c>
      <c r="B1862" s="66">
        <v>183</v>
      </c>
      <c r="C1862" s="66" t="s">
        <v>275</v>
      </c>
      <c r="D1862" s="66">
        <v>1</v>
      </c>
    </row>
    <row r="1863" spans="1:4">
      <c r="A1863" s="66" t="s">
        <v>3935</v>
      </c>
      <c r="B1863" s="66">
        <v>194</v>
      </c>
      <c r="C1863" s="66" t="s">
        <v>3892</v>
      </c>
      <c r="D1863" s="66">
        <v>2</v>
      </c>
    </row>
    <row r="1864" spans="1:4">
      <c r="A1864" s="66" t="s">
        <v>3936</v>
      </c>
      <c r="B1864" s="66">
        <v>223</v>
      </c>
      <c r="C1864" s="66" t="s">
        <v>275</v>
      </c>
      <c r="D1864" s="66">
        <v>1</v>
      </c>
    </row>
    <row r="1865" spans="1:4">
      <c r="A1865" s="66" t="s">
        <v>3936</v>
      </c>
      <c r="B1865" s="66">
        <v>134</v>
      </c>
      <c r="C1865" s="66" t="s">
        <v>3892</v>
      </c>
      <c r="D1865" s="66">
        <v>2</v>
      </c>
    </row>
    <row r="1866" spans="1:4">
      <c r="A1866" s="66" t="s">
        <v>986</v>
      </c>
      <c r="B1866" s="66">
        <v>286</v>
      </c>
      <c r="C1866" s="66" t="s">
        <v>275</v>
      </c>
      <c r="D1866" s="66">
        <v>1</v>
      </c>
    </row>
    <row r="1867" spans="1:4">
      <c r="A1867" s="66" t="s">
        <v>986</v>
      </c>
      <c r="B1867" s="66">
        <v>328</v>
      </c>
      <c r="C1867" s="66" t="s">
        <v>3892</v>
      </c>
      <c r="D1867" s="66">
        <v>2</v>
      </c>
    </row>
    <row r="1868" spans="1:4">
      <c r="A1868" s="66" t="s">
        <v>3937</v>
      </c>
      <c r="B1868" s="66">
        <v>113</v>
      </c>
      <c r="C1868" s="66">
        <v>2</v>
      </c>
      <c r="D1868" s="66">
        <v>1</v>
      </c>
    </row>
    <row r="1869" spans="1:4">
      <c r="A1869" s="66" t="s">
        <v>3937</v>
      </c>
      <c r="B1869" s="66">
        <v>122</v>
      </c>
      <c r="C1869" s="66">
        <v>1</v>
      </c>
      <c r="D1869" s="66">
        <v>2</v>
      </c>
    </row>
    <row r="1870" spans="1:4">
      <c r="A1870" s="66" t="s">
        <v>1005</v>
      </c>
      <c r="B1870" s="66">
        <v>130</v>
      </c>
      <c r="C1870" s="66" t="s">
        <v>275</v>
      </c>
      <c r="D1870" s="66" t="s">
        <v>3733</v>
      </c>
    </row>
    <row r="1871" spans="1:4">
      <c r="A1871" s="66" t="s">
        <v>3938</v>
      </c>
      <c r="B1871" s="66">
        <v>236</v>
      </c>
      <c r="C1871" s="66" t="s">
        <v>275</v>
      </c>
      <c r="D1871" s="66">
        <v>1</v>
      </c>
    </row>
    <row r="1872" spans="1:4">
      <c r="A1872" s="66" t="s">
        <v>3938</v>
      </c>
      <c r="B1872" s="66">
        <v>231</v>
      </c>
      <c r="C1872" s="66" t="s">
        <v>3892</v>
      </c>
      <c r="D1872" s="66">
        <v>2</v>
      </c>
    </row>
    <row r="1873" spans="1:4">
      <c r="A1873" s="66" t="s">
        <v>3939</v>
      </c>
      <c r="B1873" s="66">
        <v>183</v>
      </c>
      <c r="C1873" s="66" t="s">
        <v>275</v>
      </c>
      <c r="D1873" s="66">
        <v>1</v>
      </c>
    </row>
    <row r="1874" spans="1:4">
      <c r="A1874" s="66" t="s">
        <v>3939</v>
      </c>
      <c r="B1874" s="66">
        <v>190</v>
      </c>
      <c r="C1874" s="66" t="s">
        <v>3892</v>
      </c>
      <c r="D1874" s="66">
        <v>2</v>
      </c>
    </row>
    <row r="1875" spans="1:4">
      <c r="A1875" s="66" t="s">
        <v>1042</v>
      </c>
      <c r="B1875" s="66">
        <v>283</v>
      </c>
      <c r="C1875" s="66"/>
      <c r="D1875" s="66">
        <v>1</v>
      </c>
    </row>
    <row r="1876" spans="1:4">
      <c r="A1876" s="66" t="s">
        <v>1042</v>
      </c>
      <c r="B1876" s="66">
        <v>320</v>
      </c>
      <c r="C1876" s="66"/>
      <c r="D1876" s="66">
        <v>2</v>
      </c>
    </row>
    <row r="1877" spans="1:4">
      <c r="A1877" s="66" t="s">
        <v>3940</v>
      </c>
      <c r="B1877" s="66">
        <v>105</v>
      </c>
      <c r="C1877" s="66" t="s">
        <v>3941</v>
      </c>
      <c r="D1877" s="66" t="s">
        <v>3942</v>
      </c>
    </row>
    <row r="1878" spans="1:4">
      <c r="A1878" s="66" t="s">
        <v>3940</v>
      </c>
      <c r="B1878" s="66">
        <v>104</v>
      </c>
      <c r="C1878" s="66" t="s">
        <v>3943</v>
      </c>
      <c r="D1878" s="66" t="s">
        <v>3944</v>
      </c>
    </row>
    <row r="1879" spans="1:4">
      <c r="A1879" s="66" t="s">
        <v>3940</v>
      </c>
      <c r="B1879" s="66">
        <v>101</v>
      </c>
      <c r="C1879" s="66" t="s">
        <v>3945</v>
      </c>
      <c r="D1879" s="66" t="s">
        <v>3916</v>
      </c>
    </row>
    <row r="1880" spans="1:4">
      <c r="A1880" s="66" t="s">
        <v>3940</v>
      </c>
      <c r="B1880" s="66">
        <v>442</v>
      </c>
      <c r="C1880" s="66" t="s">
        <v>3911</v>
      </c>
      <c r="D1880" s="66">
        <v>1</v>
      </c>
    </row>
    <row r="1881" spans="1:4">
      <c r="A1881" s="66" t="s">
        <v>3940</v>
      </c>
      <c r="B1881" s="66">
        <v>442</v>
      </c>
      <c r="C1881" s="66" t="s">
        <v>3911</v>
      </c>
      <c r="D1881" s="66">
        <v>2</v>
      </c>
    </row>
    <row r="1882" spans="1:4">
      <c r="A1882" s="66" t="s">
        <v>3940</v>
      </c>
      <c r="B1882" s="66">
        <v>426</v>
      </c>
      <c r="C1882" s="66" t="s">
        <v>3912</v>
      </c>
      <c r="D1882" s="66">
        <v>3</v>
      </c>
    </row>
    <row r="1883" spans="1:4">
      <c r="A1883" s="66" t="s">
        <v>3940</v>
      </c>
      <c r="B1883" s="66">
        <v>426</v>
      </c>
      <c r="C1883" s="66" t="s">
        <v>3912</v>
      </c>
      <c r="D1883" s="66">
        <v>4</v>
      </c>
    </row>
    <row r="1884" spans="1:4">
      <c r="A1884" s="66" t="s">
        <v>3940</v>
      </c>
      <c r="B1884" s="66">
        <v>438</v>
      </c>
      <c r="C1884" s="66" t="s">
        <v>3909</v>
      </c>
      <c r="D1884" s="66">
        <v>5</v>
      </c>
    </row>
    <row r="1885" spans="1:4">
      <c r="A1885" s="66" t="s">
        <v>3940</v>
      </c>
      <c r="B1885" s="66">
        <v>438</v>
      </c>
      <c r="C1885" s="66" t="s">
        <v>3909</v>
      </c>
      <c r="D1885" s="66">
        <v>6</v>
      </c>
    </row>
    <row r="1886" spans="1:4">
      <c r="A1886" s="66" t="s">
        <v>3946</v>
      </c>
      <c r="B1886" s="66"/>
      <c r="C1886" s="66"/>
      <c r="D1886" s="66" t="s">
        <v>3733</v>
      </c>
    </row>
    <row r="1887" spans="1:4">
      <c r="A1887" s="66" t="s">
        <v>1177</v>
      </c>
      <c r="B1887" s="66">
        <v>122</v>
      </c>
      <c r="C1887" s="66">
        <v>2</v>
      </c>
      <c r="D1887" s="66">
        <v>2</v>
      </c>
    </row>
    <row r="1888" spans="1:4">
      <c r="A1888" s="66" t="s">
        <v>1177</v>
      </c>
      <c r="B1888" s="66">
        <v>147</v>
      </c>
      <c r="C1888" s="66">
        <v>1</v>
      </c>
      <c r="D1888" s="66">
        <v>1</v>
      </c>
    </row>
    <row r="1889" spans="1:4">
      <c r="A1889" s="66" t="s">
        <v>1190</v>
      </c>
      <c r="B1889" s="66">
        <v>128</v>
      </c>
      <c r="C1889" s="66">
        <v>1</v>
      </c>
      <c r="D1889" s="66" t="s">
        <v>3721</v>
      </c>
    </row>
    <row r="1890" spans="1:4">
      <c r="A1890" s="66" t="s">
        <v>1190</v>
      </c>
      <c r="B1890" s="66">
        <v>92</v>
      </c>
      <c r="C1890" s="66">
        <v>2</v>
      </c>
      <c r="D1890" s="66" t="s">
        <v>3726</v>
      </c>
    </row>
    <row r="1891" spans="1:4">
      <c r="A1891" s="66" t="s">
        <v>1201</v>
      </c>
      <c r="B1891" s="66">
        <v>36</v>
      </c>
      <c r="C1891" s="66"/>
      <c r="D1891" s="66" t="s">
        <v>3733</v>
      </c>
    </row>
    <row r="1892" spans="1:4">
      <c r="A1892" s="66" t="s">
        <v>1204</v>
      </c>
      <c r="B1892" s="66">
        <v>113</v>
      </c>
      <c r="C1892" s="66">
        <v>2</v>
      </c>
      <c r="D1892" s="66">
        <v>1</v>
      </c>
    </row>
    <row r="1893" spans="1:4">
      <c r="A1893" s="66" t="s">
        <v>1204</v>
      </c>
      <c r="B1893" s="66">
        <v>133</v>
      </c>
      <c r="C1893" s="66">
        <v>1</v>
      </c>
      <c r="D1893" s="66">
        <v>2</v>
      </c>
    </row>
    <row r="1894" spans="1:4">
      <c r="A1894" s="66" t="s">
        <v>1216</v>
      </c>
      <c r="B1894" s="66">
        <v>123</v>
      </c>
      <c r="C1894" s="66">
        <v>1</v>
      </c>
      <c r="D1894" s="66">
        <v>1</v>
      </c>
    </row>
    <row r="1895" spans="1:4">
      <c r="A1895" s="66" t="s">
        <v>1216</v>
      </c>
      <c r="B1895" s="66">
        <v>131</v>
      </c>
      <c r="C1895" s="66">
        <v>2</v>
      </c>
      <c r="D1895" s="66">
        <v>2</v>
      </c>
    </row>
    <row r="1896" spans="1:4">
      <c r="A1896" s="66" t="s">
        <v>3947</v>
      </c>
      <c r="B1896" s="66">
        <v>96</v>
      </c>
      <c r="C1896" s="66" t="s">
        <v>275</v>
      </c>
      <c r="D1896" s="66" t="s">
        <v>3733</v>
      </c>
    </row>
    <row r="1897" spans="1:4">
      <c r="A1897" s="66" t="s">
        <v>1226</v>
      </c>
      <c r="B1897" s="66">
        <v>130</v>
      </c>
      <c r="C1897" s="66" t="s">
        <v>275</v>
      </c>
      <c r="D1897" s="66" t="s">
        <v>3721</v>
      </c>
    </row>
    <row r="1898" spans="1:4">
      <c r="A1898" s="66" t="s">
        <v>1226</v>
      </c>
      <c r="B1898" s="66">
        <v>126</v>
      </c>
      <c r="C1898" s="66" t="s">
        <v>3892</v>
      </c>
      <c r="D1898" s="66" t="s">
        <v>3726</v>
      </c>
    </row>
    <row r="1899" spans="1:4">
      <c r="A1899" s="66" t="s">
        <v>3948</v>
      </c>
      <c r="B1899" s="66">
        <v>106</v>
      </c>
      <c r="C1899" s="66" t="s">
        <v>275</v>
      </c>
      <c r="D1899" s="66" t="s">
        <v>3733</v>
      </c>
    </row>
    <row r="1900" spans="1:4">
      <c r="A1900" s="66" t="s">
        <v>3949</v>
      </c>
      <c r="B1900" s="66">
        <v>149</v>
      </c>
      <c r="C1900" s="66">
        <v>2</v>
      </c>
      <c r="D1900" s="66">
        <v>2</v>
      </c>
    </row>
    <row r="1901" spans="1:4">
      <c r="A1901" s="66" t="s">
        <v>3949</v>
      </c>
      <c r="B1901" s="66">
        <v>152</v>
      </c>
      <c r="C1901" s="66">
        <v>1</v>
      </c>
      <c r="D1901" s="66">
        <v>1</v>
      </c>
    </row>
    <row r="1902" spans="1:4">
      <c r="A1902" s="66" t="s">
        <v>1250</v>
      </c>
      <c r="B1902" s="66">
        <v>279</v>
      </c>
      <c r="C1902" s="66" t="s">
        <v>3892</v>
      </c>
      <c r="D1902" s="66">
        <v>1</v>
      </c>
    </row>
    <row r="1903" spans="1:4">
      <c r="A1903" s="66" t="s">
        <v>1250</v>
      </c>
      <c r="B1903" s="66">
        <v>279</v>
      </c>
      <c r="C1903" s="66" t="s">
        <v>3892</v>
      </c>
      <c r="D1903" s="66" t="s">
        <v>3895</v>
      </c>
    </row>
    <row r="1904" spans="1:4">
      <c r="A1904" s="66" t="s">
        <v>1250</v>
      </c>
      <c r="B1904" s="66">
        <v>282</v>
      </c>
      <c r="C1904" s="66" t="s">
        <v>275</v>
      </c>
      <c r="D1904" s="66">
        <v>2</v>
      </c>
    </row>
    <row r="1905" spans="1:4">
      <c r="A1905" s="66" t="s">
        <v>1250</v>
      </c>
      <c r="B1905" s="66">
        <v>282</v>
      </c>
      <c r="C1905" s="66" t="s">
        <v>275</v>
      </c>
      <c r="D1905" s="66" t="s">
        <v>3896</v>
      </c>
    </row>
    <row r="1906" spans="1:4">
      <c r="A1906" s="66" t="s">
        <v>1259</v>
      </c>
      <c r="B1906" s="66">
        <v>286</v>
      </c>
      <c r="C1906" s="66" t="s">
        <v>275</v>
      </c>
      <c r="D1906" s="66" t="s">
        <v>3723</v>
      </c>
    </row>
    <row r="1907" spans="1:4">
      <c r="A1907" s="66" t="s">
        <v>1259</v>
      </c>
      <c r="B1907" s="66">
        <v>282</v>
      </c>
      <c r="C1907" s="66" t="s">
        <v>3892</v>
      </c>
      <c r="D1907" s="66" t="s">
        <v>3724</v>
      </c>
    </row>
    <row r="1908" spans="1:4">
      <c r="A1908" s="66" t="s">
        <v>1259</v>
      </c>
      <c r="B1908" s="66">
        <v>282</v>
      </c>
      <c r="C1908" s="66" t="s">
        <v>3892</v>
      </c>
      <c r="D1908" s="66" t="s">
        <v>3720</v>
      </c>
    </row>
    <row r="1909" spans="1:4">
      <c r="A1909" s="66" t="s">
        <v>3950</v>
      </c>
      <c r="B1909" s="66">
        <v>241</v>
      </c>
      <c r="C1909" s="66" t="s">
        <v>3892</v>
      </c>
      <c r="D1909" s="66">
        <v>1</v>
      </c>
    </row>
    <row r="1910" spans="1:4">
      <c r="A1910" s="66" t="s">
        <v>3950</v>
      </c>
      <c r="B1910" s="66">
        <v>263</v>
      </c>
      <c r="C1910" s="66" t="s">
        <v>275</v>
      </c>
      <c r="D1910" s="66">
        <v>2</v>
      </c>
    </row>
    <row r="1911" spans="1:4">
      <c r="A1911" s="66" t="s">
        <v>1284</v>
      </c>
      <c r="B1911" s="66">
        <v>141</v>
      </c>
      <c r="C1911" s="66" t="s">
        <v>275</v>
      </c>
      <c r="D1911" s="66">
        <v>1</v>
      </c>
    </row>
    <row r="1912" spans="1:4">
      <c r="A1912" s="66" t="s">
        <v>1284</v>
      </c>
      <c r="B1912" s="66">
        <v>146</v>
      </c>
      <c r="C1912" s="66" t="s">
        <v>3892</v>
      </c>
      <c r="D1912" s="66">
        <v>2</v>
      </c>
    </row>
    <row r="1913" spans="1:4">
      <c r="A1913" s="66" t="s">
        <v>3951</v>
      </c>
      <c r="B1913" s="66">
        <v>175</v>
      </c>
      <c r="C1913" s="66" t="s">
        <v>275</v>
      </c>
      <c r="D1913" s="66">
        <v>1</v>
      </c>
    </row>
    <row r="1914" spans="1:4">
      <c r="A1914" s="66" t="s">
        <v>3951</v>
      </c>
      <c r="B1914" s="66">
        <v>148</v>
      </c>
      <c r="C1914" s="66" t="s">
        <v>3892</v>
      </c>
      <c r="D1914" s="66">
        <v>2</v>
      </c>
    </row>
    <row r="1915" spans="1:4">
      <c r="A1915" s="66" t="s">
        <v>1325</v>
      </c>
      <c r="B1915" s="66">
        <v>143</v>
      </c>
      <c r="C1915" s="66" t="s">
        <v>275</v>
      </c>
      <c r="D1915" s="66">
        <v>1</v>
      </c>
    </row>
    <row r="1916" spans="1:4">
      <c r="A1916" s="66" t="s">
        <v>1325</v>
      </c>
      <c r="B1916" s="66">
        <v>143</v>
      </c>
      <c r="C1916" s="66" t="s">
        <v>3892</v>
      </c>
      <c r="D1916" s="66">
        <v>2</v>
      </c>
    </row>
    <row r="1917" spans="1:4">
      <c r="A1917" s="66" t="s">
        <v>3952</v>
      </c>
      <c r="B1917" s="66">
        <v>114</v>
      </c>
      <c r="C1917" s="66">
        <v>1</v>
      </c>
      <c r="D1917" s="66">
        <v>1</v>
      </c>
    </row>
    <row r="1918" spans="1:4">
      <c r="A1918" s="66" t="s">
        <v>3952</v>
      </c>
      <c r="B1918" s="66">
        <v>114</v>
      </c>
      <c r="C1918" s="66">
        <v>2</v>
      </c>
      <c r="D1918" s="66">
        <v>2</v>
      </c>
    </row>
    <row r="1919" spans="1:4">
      <c r="A1919" s="66" t="s">
        <v>3953</v>
      </c>
      <c r="B1919" s="66">
        <v>288</v>
      </c>
      <c r="C1919" s="66" t="s">
        <v>275</v>
      </c>
      <c r="D1919" s="66">
        <v>1</v>
      </c>
    </row>
    <row r="1920" spans="1:4">
      <c r="A1920" s="66" t="s">
        <v>3953</v>
      </c>
      <c r="B1920" s="66">
        <v>328</v>
      </c>
      <c r="C1920" s="66" t="s">
        <v>3892</v>
      </c>
      <c r="D1920" s="66">
        <v>2</v>
      </c>
    </row>
    <row r="1921" spans="1:4">
      <c r="A1921" s="66" t="s">
        <v>3954</v>
      </c>
      <c r="B1921" s="66">
        <v>304</v>
      </c>
      <c r="C1921" s="66" t="s">
        <v>275</v>
      </c>
      <c r="D1921" s="66">
        <v>1</v>
      </c>
    </row>
    <row r="1922" spans="1:4">
      <c r="A1922" s="66" t="s">
        <v>3954</v>
      </c>
      <c r="B1922" s="66">
        <v>301</v>
      </c>
      <c r="C1922" s="66" t="s">
        <v>3892</v>
      </c>
      <c r="D1922" s="66">
        <v>2</v>
      </c>
    </row>
    <row r="1923" spans="1:4">
      <c r="A1923" s="66" t="s">
        <v>1364</v>
      </c>
      <c r="B1923" s="66">
        <v>128</v>
      </c>
      <c r="C1923" s="66">
        <v>1</v>
      </c>
      <c r="D1923" s="66" t="s">
        <v>3721</v>
      </c>
    </row>
    <row r="1924" spans="1:4">
      <c r="A1924" s="66" t="s">
        <v>1367</v>
      </c>
      <c r="B1924" s="66">
        <v>358</v>
      </c>
      <c r="C1924" s="66" t="s">
        <v>3897</v>
      </c>
      <c r="D1924" s="66">
        <v>1</v>
      </c>
    </row>
    <row r="1925" spans="1:4">
      <c r="A1925" s="66" t="s">
        <v>1367</v>
      </c>
      <c r="B1925" s="66">
        <v>347</v>
      </c>
      <c r="C1925" s="66" t="s">
        <v>3892</v>
      </c>
      <c r="D1925" s="66">
        <v>2</v>
      </c>
    </row>
    <row r="1926" spans="1:4">
      <c r="A1926" s="66" t="s">
        <v>1367</v>
      </c>
      <c r="B1926" s="66">
        <v>368</v>
      </c>
      <c r="C1926" s="66" t="s">
        <v>275</v>
      </c>
      <c r="D1926" s="66" t="s">
        <v>3723</v>
      </c>
    </row>
    <row r="1927" spans="1:4">
      <c r="A1927" s="66" t="s">
        <v>1367</v>
      </c>
      <c r="B1927" s="66">
        <v>335</v>
      </c>
      <c r="C1927" s="66" t="s">
        <v>3897</v>
      </c>
      <c r="D1927" s="66" t="s">
        <v>3724</v>
      </c>
    </row>
    <row r="1928" spans="1:4">
      <c r="A1928" s="66" t="s">
        <v>1367</v>
      </c>
      <c r="B1928" s="66">
        <v>257</v>
      </c>
      <c r="C1928" s="66" t="s">
        <v>3955</v>
      </c>
      <c r="D1928" s="66" t="s">
        <v>3720</v>
      </c>
    </row>
    <row r="1929" spans="1:4">
      <c r="A1929" s="66" t="s">
        <v>1375</v>
      </c>
      <c r="B1929" s="66">
        <v>125</v>
      </c>
      <c r="C1929" s="66">
        <v>1</v>
      </c>
      <c r="D1929" s="66" t="s">
        <v>3733</v>
      </c>
    </row>
    <row r="1930" spans="1:4">
      <c r="A1930" s="66" t="s">
        <v>3956</v>
      </c>
      <c r="B1930" s="66">
        <v>138</v>
      </c>
      <c r="C1930" s="66">
        <v>2</v>
      </c>
      <c r="D1930" s="66">
        <v>2</v>
      </c>
    </row>
    <row r="1931" spans="1:4">
      <c r="A1931" s="66" t="s">
        <v>3956</v>
      </c>
      <c r="B1931" s="66">
        <v>154</v>
      </c>
      <c r="C1931" s="66">
        <v>1</v>
      </c>
      <c r="D1931" s="66">
        <v>1</v>
      </c>
    </row>
    <row r="1932" spans="1:4">
      <c r="A1932" s="66" t="s">
        <v>1408</v>
      </c>
      <c r="B1932" s="66">
        <v>161</v>
      </c>
      <c r="C1932" s="66">
        <v>1</v>
      </c>
      <c r="D1932" s="66">
        <v>1</v>
      </c>
    </row>
    <row r="1933" spans="1:4">
      <c r="A1933" s="66" t="s">
        <v>1408</v>
      </c>
      <c r="B1933" s="66">
        <v>165</v>
      </c>
      <c r="C1933" s="66">
        <v>2</v>
      </c>
      <c r="D1933" s="66">
        <v>2</v>
      </c>
    </row>
    <row r="1934" spans="1:4">
      <c r="A1934" s="66" t="s">
        <v>3957</v>
      </c>
      <c r="B1934" s="66">
        <v>181</v>
      </c>
      <c r="C1934" s="66">
        <v>2</v>
      </c>
      <c r="D1934" s="66">
        <v>1</v>
      </c>
    </row>
    <row r="1935" spans="1:4">
      <c r="A1935" s="66" t="s">
        <v>3957</v>
      </c>
      <c r="B1935" s="66">
        <v>140</v>
      </c>
      <c r="C1935" s="66">
        <v>1</v>
      </c>
      <c r="D1935" s="66">
        <v>2</v>
      </c>
    </row>
    <row r="1936" spans="1:4">
      <c r="A1936" s="66" t="s">
        <v>1458</v>
      </c>
      <c r="B1936" s="66">
        <v>90</v>
      </c>
      <c r="C1936" s="66" t="s">
        <v>275</v>
      </c>
      <c r="D1936" s="66">
        <v>1</v>
      </c>
    </row>
    <row r="1937" spans="1:4">
      <c r="A1937" s="66" t="s">
        <v>1458</v>
      </c>
      <c r="B1937" s="66">
        <v>95</v>
      </c>
      <c r="C1937" s="66" t="s">
        <v>3892</v>
      </c>
      <c r="D1937" s="66">
        <v>2</v>
      </c>
    </row>
    <row r="1938" spans="1:4">
      <c r="A1938" s="66" t="s">
        <v>3958</v>
      </c>
      <c r="B1938" s="66">
        <v>110</v>
      </c>
      <c r="C1938" s="66">
        <v>1</v>
      </c>
      <c r="D1938" s="66">
        <v>2</v>
      </c>
    </row>
    <row r="1939" spans="1:4">
      <c r="A1939" s="66" t="s">
        <v>3958</v>
      </c>
      <c r="B1939" s="66">
        <v>110</v>
      </c>
      <c r="C1939" s="66">
        <v>2</v>
      </c>
      <c r="D1939" s="66">
        <v>1</v>
      </c>
    </row>
    <row r="1940" spans="1:4">
      <c r="A1940" s="66" t="s">
        <v>3959</v>
      </c>
      <c r="B1940" s="66">
        <v>178</v>
      </c>
      <c r="C1940" s="66">
        <v>1</v>
      </c>
      <c r="D1940" s="66">
        <v>1</v>
      </c>
    </row>
    <row r="1941" spans="1:4">
      <c r="A1941" s="66" t="s">
        <v>3959</v>
      </c>
      <c r="B1941" s="66">
        <v>170</v>
      </c>
      <c r="C1941" s="66">
        <v>2</v>
      </c>
      <c r="D1941" s="66">
        <v>2</v>
      </c>
    </row>
    <row r="1942" spans="1:4">
      <c r="A1942" s="66" t="s">
        <v>3960</v>
      </c>
      <c r="B1942" s="66">
        <v>258</v>
      </c>
      <c r="C1942" s="66" t="s">
        <v>275</v>
      </c>
      <c r="D1942" s="66">
        <v>1</v>
      </c>
    </row>
    <row r="1943" spans="1:4">
      <c r="A1943" s="66" t="s">
        <v>3960</v>
      </c>
      <c r="B1943" s="66">
        <v>132</v>
      </c>
      <c r="C1943" s="66" t="s">
        <v>275</v>
      </c>
      <c r="D1943" s="66" t="s">
        <v>3961</v>
      </c>
    </row>
    <row r="1944" spans="1:4">
      <c r="A1944" s="66" t="s">
        <v>3960</v>
      </c>
      <c r="B1944" s="66">
        <v>258</v>
      </c>
      <c r="C1944" s="66" t="s">
        <v>3892</v>
      </c>
      <c r="D1944" s="66">
        <v>2</v>
      </c>
    </row>
    <row r="1945" spans="1:4">
      <c r="A1945" s="66" t="s">
        <v>3960</v>
      </c>
      <c r="B1945" s="66">
        <v>230</v>
      </c>
      <c r="C1945" s="66" t="s">
        <v>3892</v>
      </c>
      <c r="D1945" s="66" t="s">
        <v>3962</v>
      </c>
    </row>
    <row r="1946" spans="1:4">
      <c r="A1946" s="66" t="s">
        <v>3963</v>
      </c>
      <c r="B1946" s="66">
        <v>302</v>
      </c>
      <c r="C1946" s="66" t="s">
        <v>275</v>
      </c>
      <c r="D1946" s="66">
        <v>1</v>
      </c>
    </row>
    <row r="1947" spans="1:4">
      <c r="A1947" s="66" t="s">
        <v>3963</v>
      </c>
      <c r="B1947" s="66">
        <v>293</v>
      </c>
      <c r="C1947" s="66" t="s">
        <v>3892</v>
      </c>
      <c r="D1947" s="66">
        <v>2</v>
      </c>
    </row>
    <row r="1948" spans="1:4">
      <c r="A1948" s="66" t="s">
        <v>1486</v>
      </c>
      <c r="B1948" s="66">
        <v>130</v>
      </c>
      <c r="C1948" s="66">
        <v>1</v>
      </c>
      <c r="D1948" s="66">
        <v>1</v>
      </c>
    </row>
    <row r="1949" spans="1:4">
      <c r="A1949" s="66" t="s">
        <v>1486</v>
      </c>
      <c r="B1949" s="66">
        <v>145</v>
      </c>
      <c r="C1949" s="66">
        <v>2</v>
      </c>
      <c r="D1949" s="66">
        <v>2</v>
      </c>
    </row>
    <row r="1950" spans="1:4">
      <c r="A1950" s="66" t="s">
        <v>3964</v>
      </c>
      <c r="B1950" s="66">
        <v>138</v>
      </c>
      <c r="C1950" s="66">
        <v>1</v>
      </c>
      <c r="D1950" s="66" t="s">
        <v>3721</v>
      </c>
    </row>
    <row r="1951" spans="1:4">
      <c r="A1951" s="66" t="s">
        <v>3965</v>
      </c>
      <c r="B1951" s="66">
        <v>173</v>
      </c>
      <c r="C1951" s="66" t="s">
        <v>275</v>
      </c>
      <c r="D1951" s="66">
        <v>1</v>
      </c>
    </row>
    <row r="1952" spans="1:4">
      <c r="A1952" s="66" t="s">
        <v>3965</v>
      </c>
      <c r="B1952" s="66">
        <v>165</v>
      </c>
      <c r="C1952" s="66" t="s">
        <v>3892</v>
      </c>
      <c r="D1952" s="66">
        <v>2</v>
      </c>
    </row>
    <row r="1953" spans="1:4">
      <c r="A1953" s="66" t="s">
        <v>1507</v>
      </c>
      <c r="B1953" s="66">
        <v>355</v>
      </c>
      <c r="C1953" s="66">
        <v>1</v>
      </c>
      <c r="D1953" s="66">
        <v>1</v>
      </c>
    </row>
    <row r="1954" spans="1:4">
      <c r="A1954" s="66" t="s">
        <v>1507</v>
      </c>
      <c r="B1954" s="66">
        <v>311</v>
      </c>
      <c r="C1954" s="66">
        <v>2</v>
      </c>
      <c r="D1954" s="66">
        <v>2</v>
      </c>
    </row>
    <row r="1955" spans="1:4">
      <c r="A1955" s="66" t="s">
        <v>3966</v>
      </c>
      <c r="B1955" s="66">
        <v>333</v>
      </c>
      <c r="C1955" s="66" t="s">
        <v>3911</v>
      </c>
      <c r="D1955" s="66" t="s">
        <v>3967</v>
      </c>
    </row>
    <row r="1956" spans="1:4">
      <c r="A1956" s="66" t="s">
        <v>3966</v>
      </c>
      <c r="B1956" s="66">
        <v>402</v>
      </c>
      <c r="C1956" s="66" t="s">
        <v>3911</v>
      </c>
      <c r="D1956" s="66">
        <v>1</v>
      </c>
    </row>
    <row r="1957" spans="1:4">
      <c r="A1957" s="66" t="s">
        <v>3966</v>
      </c>
      <c r="B1957" s="66">
        <v>449</v>
      </c>
      <c r="C1957" s="66" t="s">
        <v>3912</v>
      </c>
      <c r="D1957" s="66">
        <v>2</v>
      </c>
    </row>
    <row r="1958" spans="1:4">
      <c r="A1958" s="66" t="s">
        <v>3966</v>
      </c>
      <c r="B1958" s="66">
        <v>449</v>
      </c>
      <c r="C1958" s="66" t="s">
        <v>3912</v>
      </c>
      <c r="D1958" s="66">
        <v>3</v>
      </c>
    </row>
    <row r="1959" spans="1:4">
      <c r="A1959" s="66" t="s">
        <v>3966</v>
      </c>
      <c r="B1959" s="66">
        <v>153</v>
      </c>
      <c r="C1959" s="66" t="s">
        <v>3909</v>
      </c>
      <c r="D1959" s="66">
        <v>4</v>
      </c>
    </row>
    <row r="1960" spans="1:4">
      <c r="A1960" s="66" t="s">
        <v>3966</v>
      </c>
      <c r="B1960" s="66">
        <v>153</v>
      </c>
      <c r="C1960" s="66" t="s">
        <v>3909</v>
      </c>
      <c r="D1960" s="66">
        <v>5</v>
      </c>
    </row>
    <row r="1961" spans="1:4">
      <c r="A1961" s="66" t="s">
        <v>3966</v>
      </c>
      <c r="B1961" s="66">
        <v>162</v>
      </c>
      <c r="C1961" s="66" t="s">
        <v>3910</v>
      </c>
      <c r="D1961" s="66">
        <v>6</v>
      </c>
    </row>
    <row r="1962" spans="1:4">
      <c r="A1962" s="66" t="s">
        <v>1622</v>
      </c>
      <c r="B1962" s="66">
        <v>109</v>
      </c>
      <c r="C1962" s="66">
        <v>1</v>
      </c>
      <c r="D1962" s="66" t="s">
        <v>3721</v>
      </c>
    </row>
    <row r="1963" spans="1:4">
      <c r="A1963" s="66" t="s">
        <v>1666</v>
      </c>
      <c r="B1963" s="66">
        <v>207</v>
      </c>
      <c r="C1963" s="66" t="s">
        <v>3892</v>
      </c>
      <c r="D1963" s="66">
        <v>2</v>
      </c>
    </row>
    <row r="1964" spans="1:4">
      <c r="A1964" s="66" t="s">
        <v>1666</v>
      </c>
      <c r="B1964" s="66">
        <v>233</v>
      </c>
      <c r="C1964" s="66" t="s">
        <v>275</v>
      </c>
      <c r="D1964" s="66">
        <v>1</v>
      </c>
    </row>
    <row r="1965" spans="1:4">
      <c r="A1965" s="66" t="s">
        <v>3968</v>
      </c>
      <c r="B1965" s="66">
        <v>338</v>
      </c>
      <c r="C1965" s="66">
        <v>2</v>
      </c>
      <c r="D1965" s="66">
        <v>2</v>
      </c>
    </row>
    <row r="1966" spans="1:4">
      <c r="A1966" s="66" t="s">
        <v>3968</v>
      </c>
      <c r="B1966" s="66">
        <v>289</v>
      </c>
      <c r="C1966" s="66">
        <v>1</v>
      </c>
      <c r="D1966" s="66">
        <v>1</v>
      </c>
    </row>
    <row r="1967" spans="1:4">
      <c r="A1967" s="66" t="s">
        <v>3969</v>
      </c>
      <c r="B1967" s="66">
        <v>196</v>
      </c>
      <c r="C1967" s="66">
        <v>2</v>
      </c>
      <c r="D1967" s="66">
        <v>2</v>
      </c>
    </row>
    <row r="1968" spans="1:4">
      <c r="A1968" s="66" t="s">
        <v>3969</v>
      </c>
      <c r="B1968" s="66">
        <v>179</v>
      </c>
      <c r="C1968" s="66">
        <v>3</v>
      </c>
      <c r="D1968" s="66">
        <v>6</v>
      </c>
    </row>
    <row r="1969" spans="1:4">
      <c r="A1969" s="66" t="s">
        <v>3969</v>
      </c>
      <c r="B1969" s="66">
        <v>190</v>
      </c>
      <c r="C1969" s="66">
        <v>1</v>
      </c>
      <c r="D1969" s="66">
        <v>1</v>
      </c>
    </row>
    <row r="1970" spans="1:4">
      <c r="A1970" s="66" t="s">
        <v>1689</v>
      </c>
      <c r="B1970" s="66">
        <v>54</v>
      </c>
      <c r="C1970" s="66"/>
      <c r="D1970" s="66"/>
    </row>
    <row r="1971" spans="1:4">
      <c r="A1971" s="66" t="s">
        <v>1711</v>
      </c>
      <c r="B1971" s="66">
        <v>195</v>
      </c>
      <c r="C1971" s="66">
        <v>1</v>
      </c>
      <c r="D1971" s="66" t="s">
        <v>3733</v>
      </c>
    </row>
    <row r="1972" spans="1:4">
      <c r="A1972" s="66" t="s">
        <v>3970</v>
      </c>
      <c r="B1972" s="66">
        <v>330</v>
      </c>
      <c r="C1972" s="66">
        <v>2</v>
      </c>
      <c r="D1972" s="66">
        <v>1</v>
      </c>
    </row>
    <row r="1973" spans="1:4">
      <c r="A1973" s="66" t="s">
        <v>3970</v>
      </c>
      <c r="B1973" s="66">
        <v>116</v>
      </c>
      <c r="C1973" s="66">
        <v>1</v>
      </c>
      <c r="D1973" s="66">
        <v>2</v>
      </c>
    </row>
    <row r="1974" spans="1:4">
      <c r="A1974" s="66" t="s">
        <v>3971</v>
      </c>
      <c r="B1974" s="66">
        <v>130</v>
      </c>
      <c r="C1974" s="66">
        <v>1</v>
      </c>
      <c r="D1974" s="66" t="s">
        <v>3733</v>
      </c>
    </row>
    <row r="1975" spans="1:4">
      <c r="A1975" s="66" t="s">
        <v>3972</v>
      </c>
      <c r="B1975" s="66">
        <v>84</v>
      </c>
      <c r="C1975" s="66"/>
      <c r="D1975" s="66" t="s">
        <v>3721</v>
      </c>
    </row>
    <row r="1976" spans="1:4">
      <c r="A1976" s="66" t="s">
        <v>3972</v>
      </c>
      <c r="B1976" s="66">
        <v>90</v>
      </c>
      <c r="C1976" s="66"/>
      <c r="D1976" s="66" t="s">
        <v>3726</v>
      </c>
    </row>
    <row r="1977" spans="1:4">
      <c r="A1977" s="66" t="s">
        <v>3973</v>
      </c>
      <c r="B1977" s="66">
        <v>161</v>
      </c>
      <c r="C1977" s="66">
        <v>1</v>
      </c>
      <c r="D1977" s="66">
        <v>1</v>
      </c>
    </row>
    <row r="1978" spans="1:4">
      <c r="A1978" s="66" t="s">
        <v>3973</v>
      </c>
      <c r="B1978" s="66">
        <v>172</v>
      </c>
      <c r="C1978" s="66">
        <v>2</v>
      </c>
      <c r="D1978" s="66">
        <v>2</v>
      </c>
    </row>
    <row r="1979" spans="1:4">
      <c r="A1979" s="66" t="s">
        <v>3974</v>
      </c>
      <c r="B1979" s="66">
        <v>140</v>
      </c>
      <c r="C1979" s="66">
        <v>1</v>
      </c>
      <c r="D1979" s="66" t="s">
        <v>3721</v>
      </c>
    </row>
    <row r="1980" spans="1:4">
      <c r="A1980" s="66" t="s">
        <v>3975</v>
      </c>
      <c r="B1980" s="66">
        <v>259</v>
      </c>
      <c r="C1980" s="66" t="s">
        <v>275</v>
      </c>
      <c r="D1980" s="66">
        <v>1</v>
      </c>
    </row>
    <row r="1981" spans="1:4">
      <c r="A1981" s="66" t="s">
        <v>3975</v>
      </c>
      <c r="B1981" s="66">
        <v>252</v>
      </c>
      <c r="C1981" s="66" t="s">
        <v>3892</v>
      </c>
      <c r="D1981" s="66">
        <v>2</v>
      </c>
    </row>
    <row r="1982" spans="1:4">
      <c r="A1982" s="66" t="s">
        <v>3976</v>
      </c>
      <c r="B1982" s="66">
        <v>100</v>
      </c>
      <c r="C1982" s="66">
        <v>2</v>
      </c>
      <c r="D1982" s="66">
        <v>1</v>
      </c>
    </row>
    <row r="1983" spans="1:4">
      <c r="A1983" s="66" t="s">
        <v>3976</v>
      </c>
      <c r="B1983" s="66">
        <v>95</v>
      </c>
      <c r="C1983" s="66">
        <v>1</v>
      </c>
      <c r="D1983" s="66">
        <v>2</v>
      </c>
    </row>
    <row r="1984" spans="1:4">
      <c r="A1984" s="66" t="s">
        <v>3977</v>
      </c>
      <c r="B1984" s="66">
        <v>233</v>
      </c>
      <c r="C1984" s="66" t="s">
        <v>3892</v>
      </c>
      <c r="D1984" s="66">
        <v>1</v>
      </c>
    </row>
    <row r="1985" spans="1:4">
      <c r="A1985" s="66" t="s">
        <v>3977</v>
      </c>
      <c r="B1985" s="66">
        <v>147</v>
      </c>
      <c r="C1985" s="66" t="s">
        <v>275</v>
      </c>
      <c r="D1985" s="66">
        <v>2</v>
      </c>
    </row>
    <row r="1986" spans="1:4">
      <c r="A1986" s="66" t="s">
        <v>3978</v>
      </c>
      <c r="B1986" s="66">
        <v>91</v>
      </c>
      <c r="C1986" s="66" t="s">
        <v>3892</v>
      </c>
      <c r="D1986" s="66">
        <v>2</v>
      </c>
    </row>
    <row r="1987" spans="1:4">
      <c r="A1987" s="66" t="s">
        <v>3978</v>
      </c>
      <c r="B1987" s="66">
        <v>91</v>
      </c>
      <c r="C1987" s="66" t="s">
        <v>275</v>
      </c>
      <c r="D1987" s="66">
        <v>1</v>
      </c>
    </row>
    <row r="1988" spans="1:4">
      <c r="A1988" s="66" t="s">
        <v>3979</v>
      </c>
      <c r="B1988" s="66">
        <v>188</v>
      </c>
      <c r="C1988" s="66" t="s">
        <v>275</v>
      </c>
      <c r="D1988" s="66">
        <v>1</v>
      </c>
    </row>
    <row r="1989" spans="1:4">
      <c r="A1989" s="66" t="s">
        <v>3979</v>
      </c>
      <c r="B1989" s="66">
        <v>191</v>
      </c>
      <c r="C1989" s="66" t="s">
        <v>3892</v>
      </c>
      <c r="D1989" s="66">
        <v>2</v>
      </c>
    </row>
    <row r="1990" spans="1:4">
      <c r="A1990" s="66" t="s">
        <v>3980</v>
      </c>
      <c r="B1990" s="66">
        <v>338</v>
      </c>
      <c r="C1990" s="66" t="s">
        <v>3892</v>
      </c>
      <c r="D1990" s="66">
        <v>1</v>
      </c>
    </row>
    <row r="1991" spans="1:4">
      <c r="A1991" s="66" t="s">
        <v>3980</v>
      </c>
      <c r="B1991" s="66">
        <v>338</v>
      </c>
      <c r="C1991" s="66" t="s">
        <v>3892</v>
      </c>
      <c r="D1991" s="66">
        <v>2</v>
      </c>
    </row>
    <row r="1992" spans="1:4">
      <c r="A1992" s="66" t="s">
        <v>3980</v>
      </c>
      <c r="B1992" s="66">
        <v>61</v>
      </c>
      <c r="C1992" s="66" t="s">
        <v>275</v>
      </c>
      <c r="D1992" s="66">
        <v>4</v>
      </c>
    </row>
    <row r="1993" spans="1:4">
      <c r="A1993" s="66" t="s">
        <v>3981</v>
      </c>
      <c r="B1993" s="66">
        <v>133</v>
      </c>
      <c r="C1993" s="66">
        <v>1</v>
      </c>
      <c r="D1993" s="66">
        <v>1</v>
      </c>
    </row>
    <row r="1994" spans="1:4">
      <c r="A1994" s="66" t="s">
        <v>3981</v>
      </c>
      <c r="B1994" s="66">
        <v>100</v>
      </c>
      <c r="C1994" s="66">
        <v>2</v>
      </c>
      <c r="D1994" s="66">
        <v>2</v>
      </c>
    </row>
    <row r="1995" spans="1:4">
      <c r="A1995" s="66" t="s">
        <v>3982</v>
      </c>
      <c r="B1995" s="66">
        <v>97</v>
      </c>
      <c r="C1995" s="66" t="s">
        <v>275</v>
      </c>
      <c r="D1995" s="66">
        <v>1</v>
      </c>
    </row>
    <row r="1996" spans="1:4">
      <c r="A1996" s="66" t="s">
        <v>3982</v>
      </c>
      <c r="B1996" s="66">
        <v>99</v>
      </c>
      <c r="C1996" s="66" t="s">
        <v>3892</v>
      </c>
      <c r="D1996" s="66">
        <v>2</v>
      </c>
    </row>
    <row r="1997" spans="1:4">
      <c r="A1997" s="66" t="s">
        <v>3983</v>
      </c>
      <c r="B1997" s="66">
        <v>147</v>
      </c>
      <c r="C1997" s="66">
        <v>2</v>
      </c>
      <c r="D1997" s="66">
        <v>1</v>
      </c>
    </row>
    <row r="1998" spans="1:4">
      <c r="A1998" s="66" t="s">
        <v>3983</v>
      </c>
      <c r="B1998" s="66">
        <v>162</v>
      </c>
      <c r="C1998" s="66">
        <v>1</v>
      </c>
      <c r="D1998" s="66">
        <v>2</v>
      </c>
    </row>
    <row r="1999" spans="1:4">
      <c r="A1999" s="66" t="s">
        <v>3984</v>
      </c>
      <c r="B1999" s="66">
        <v>117</v>
      </c>
      <c r="C1999" s="66">
        <v>1</v>
      </c>
      <c r="D1999" s="66">
        <v>1</v>
      </c>
    </row>
    <row r="2000" spans="1:4">
      <c r="A2000" s="66" t="s">
        <v>3984</v>
      </c>
      <c r="B2000" s="66">
        <v>117</v>
      </c>
      <c r="C2000" s="66">
        <v>2</v>
      </c>
      <c r="D2000" s="66">
        <v>2</v>
      </c>
    </row>
    <row r="2001" spans="1:4">
      <c r="A2001" s="66" t="s">
        <v>3985</v>
      </c>
      <c r="B2001" s="66">
        <v>107</v>
      </c>
      <c r="C2001" s="66">
        <v>1</v>
      </c>
      <c r="D2001" s="66">
        <v>1</v>
      </c>
    </row>
    <row r="2002" spans="1:4">
      <c r="A2002" s="66" t="s">
        <v>3985</v>
      </c>
      <c r="B2002" s="66">
        <v>129</v>
      </c>
      <c r="C2002" s="66">
        <v>2</v>
      </c>
      <c r="D2002" s="66">
        <v>2</v>
      </c>
    </row>
    <row r="2003" spans="1:4">
      <c r="A2003" s="66" t="s">
        <v>3986</v>
      </c>
      <c r="B2003" s="66">
        <v>242</v>
      </c>
      <c r="C2003" s="66" t="s">
        <v>275</v>
      </c>
      <c r="D2003" s="66">
        <v>1</v>
      </c>
    </row>
    <row r="2004" spans="1:4">
      <c r="A2004" s="66" t="s">
        <v>3986</v>
      </c>
      <c r="B2004" s="66">
        <v>245</v>
      </c>
      <c r="C2004" s="66" t="s">
        <v>3892</v>
      </c>
      <c r="D2004" s="66">
        <v>2</v>
      </c>
    </row>
    <row r="2005" spans="1:4">
      <c r="A2005" s="66" t="s">
        <v>3987</v>
      </c>
      <c r="B2005" s="66">
        <v>484</v>
      </c>
      <c r="C2005" s="66">
        <v>2</v>
      </c>
      <c r="D2005" s="66">
        <v>2</v>
      </c>
    </row>
    <row r="2006" spans="1:4">
      <c r="A2006" s="66" t="s">
        <v>3987</v>
      </c>
      <c r="B2006" s="66">
        <v>517</v>
      </c>
      <c r="C2006" s="66">
        <v>2</v>
      </c>
      <c r="D2006" s="66">
        <v>6</v>
      </c>
    </row>
    <row r="2007" spans="1:4">
      <c r="A2007" s="66" t="s">
        <v>3987</v>
      </c>
      <c r="B2007" s="66">
        <v>480</v>
      </c>
      <c r="C2007" s="66">
        <v>1</v>
      </c>
      <c r="D2007" s="66" t="s">
        <v>3916</v>
      </c>
    </row>
    <row r="2008" spans="1:4">
      <c r="A2008" s="66" t="s">
        <v>3987</v>
      </c>
      <c r="B2008" s="66">
        <v>173</v>
      </c>
      <c r="C2008" s="66">
        <v>2</v>
      </c>
      <c r="D2008" s="66">
        <v>4</v>
      </c>
    </row>
    <row r="2009" spans="1:4">
      <c r="A2009" s="66" t="s">
        <v>3987</v>
      </c>
      <c r="B2009" s="66"/>
      <c r="C2009" s="66" t="s">
        <v>3988</v>
      </c>
      <c r="D2009" s="66" t="s">
        <v>3989</v>
      </c>
    </row>
    <row r="2010" spans="1:4">
      <c r="A2010" s="66" t="s">
        <v>3987</v>
      </c>
      <c r="B2010" s="66">
        <v>480</v>
      </c>
      <c r="C2010" s="66">
        <v>1</v>
      </c>
      <c r="D2010" s="66">
        <v>1</v>
      </c>
    </row>
    <row r="2011" spans="1:4">
      <c r="A2011" s="66" t="s">
        <v>3990</v>
      </c>
      <c r="B2011" s="66">
        <v>103</v>
      </c>
      <c r="C2011" s="66">
        <v>2</v>
      </c>
      <c r="D2011" s="66">
        <v>1</v>
      </c>
    </row>
    <row r="2012" spans="1:4">
      <c r="A2012" s="66" t="s">
        <v>3990</v>
      </c>
      <c r="B2012" s="66">
        <v>80</v>
      </c>
      <c r="C2012" s="66">
        <v>1</v>
      </c>
      <c r="D2012" s="66">
        <v>2</v>
      </c>
    </row>
    <row r="2013" spans="1:4">
      <c r="A2013" s="66" t="s">
        <v>3991</v>
      </c>
      <c r="B2013" s="66">
        <v>177</v>
      </c>
      <c r="C2013" s="66">
        <v>1</v>
      </c>
      <c r="D2013" s="66">
        <v>1</v>
      </c>
    </row>
    <row r="2014" spans="1:4">
      <c r="A2014" s="66" t="s">
        <v>3991</v>
      </c>
      <c r="B2014" s="66">
        <v>222</v>
      </c>
      <c r="C2014" s="66">
        <v>2</v>
      </c>
      <c r="D2014" s="66">
        <v>2</v>
      </c>
    </row>
    <row r="2015" spans="1:4">
      <c r="A2015" s="66" t="s">
        <v>1772</v>
      </c>
      <c r="B2015" s="66">
        <v>68</v>
      </c>
      <c r="C2015" s="66"/>
      <c r="D2015" s="66" t="s">
        <v>3721</v>
      </c>
    </row>
    <row r="2016" spans="1:4">
      <c r="A2016" s="66" t="s">
        <v>1772</v>
      </c>
      <c r="B2016" s="66">
        <v>68</v>
      </c>
      <c r="C2016" s="66"/>
      <c r="D2016" s="66" t="s">
        <v>3726</v>
      </c>
    </row>
    <row r="2017" spans="1:4">
      <c r="A2017" s="66" t="s">
        <v>1772</v>
      </c>
      <c r="B2017" s="66">
        <v>334</v>
      </c>
      <c r="C2017" s="66" t="s">
        <v>275</v>
      </c>
      <c r="D2017" s="66">
        <v>1</v>
      </c>
    </row>
    <row r="2018" spans="1:4">
      <c r="A2018" s="66" t="s">
        <v>1772</v>
      </c>
      <c r="B2018" s="66">
        <v>365</v>
      </c>
      <c r="C2018" s="66" t="s">
        <v>3892</v>
      </c>
      <c r="D2018" s="66">
        <v>2</v>
      </c>
    </row>
    <row r="2019" spans="1:4">
      <c r="A2019" s="66" t="s">
        <v>1798</v>
      </c>
      <c r="B2019" s="66">
        <v>96</v>
      </c>
      <c r="C2019" s="66">
        <v>1</v>
      </c>
      <c r="D2019" s="66">
        <v>1</v>
      </c>
    </row>
    <row r="2020" spans="1:4">
      <c r="A2020" s="66" t="s">
        <v>1798</v>
      </c>
      <c r="B2020" s="66">
        <v>100</v>
      </c>
      <c r="C2020" s="66">
        <v>2</v>
      </c>
      <c r="D2020" s="66">
        <v>2</v>
      </c>
    </row>
    <row r="2021" spans="1:4">
      <c r="A2021" s="66" t="s">
        <v>3992</v>
      </c>
      <c r="B2021" s="66">
        <v>50</v>
      </c>
      <c r="C2021" s="66"/>
      <c r="D2021" s="66" t="s">
        <v>3721</v>
      </c>
    </row>
    <row r="2022" spans="1:4">
      <c r="A2022" s="66" t="s">
        <v>3992</v>
      </c>
      <c r="B2022" s="66">
        <v>51</v>
      </c>
      <c r="C2022" s="66"/>
      <c r="D2022" s="66" t="s">
        <v>3726</v>
      </c>
    </row>
    <row r="2023" spans="1:4">
      <c r="A2023" s="66" t="s">
        <v>3993</v>
      </c>
      <c r="B2023" s="66">
        <v>160</v>
      </c>
      <c r="C2023" s="66">
        <v>1</v>
      </c>
      <c r="D2023" s="66">
        <v>1</v>
      </c>
    </row>
    <row r="2024" spans="1:4">
      <c r="A2024" s="66" t="s">
        <v>3993</v>
      </c>
      <c r="B2024" s="66">
        <v>176</v>
      </c>
      <c r="C2024" s="66">
        <v>2</v>
      </c>
      <c r="D2024" s="66">
        <v>2</v>
      </c>
    </row>
    <row r="2025" spans="1:4">
      <c r="A2025" s="66" t="s">
        <v>3994</v>
      </c>
      <c r="B2025" s="66">
        <v>147</v>
      </c>
      <c r="C2025" s="66" t="s">
        <v>275</v>
      </c>
      <c r="D2025" s="66">
        <v>1</v>
      </c>
    </row>
    <row r="2026" spans="1:4">
      <c r="A2026" s="66" t="s">
        <v>3994</v>
      </c>
      <c r="B2026" s="66">
        <v>148</v>
      </c>
      <c r="C2026" s="66" t="s">
        <v>3892</v>
      </c>
      <c r="D2026" s="66">
        <v>2</v>
      </c>
    </row>
    <row r="2027" spans="1:4">
      <c r="A2027" s="66" t="s">
        <v>3995</v>
      </c>
      <c r="B2027" s="66">
        <v>185</v>
      </c>
      <c r="C2027" s="66" t="s">
        <v>275</v>
      </c>
      <c r="D2027" s="66">
        <v>1</v>
      </c>
    </row>
    <row r="2028" spans="1:4">
      <c r="A2028" s="66" t="s">
        <v>3995</v>
      </c>
      <c r="B2028" s="66">
        <v>166</v>
      </c>
      <c r="C2028" s="66" t="s">
        <v>3892</v>
      </c>
      <c r="D2028" s="66">
        <v>2</v>
      </c>
    </row>
    <row r="2029" spans="1:4">
      <c r="A2029" s="66" t="s">
        <v>3996</v>
      </c>
      <c r="B2029" s="66">
        <v>99</v>
      </c>
      <c r="C2029" s="66">
        <v>1</v>
      </c>
      <c r="D2029" s="66">
        <v>1</v>
      </c>
    </row>
    <row r="2030" spans="1:4">
      <c r="A2030" s="66" t="s">
        <v>3996</v>
      </c>
      <c r="B2030" s="66">
        <v>139</v>
      </c>
      <c r="C2030" s="66">
        <v>2</v>
      </c>
      <c r="D2030" s="66">
        <v>2</v>
      </c>
    </row>
    <row r="2031" spans="1:4">
      <c r="A2031" s="66" t="s">
        <v>1964</v>
      </c>
      <c r="B2031" s="66">
        <v>172</v>
      </c>
      <c r="C2031" s="66" t="s">
        <v>3997</v>
      </c>
      <c r="D2031" s="66" t="s">
        <v>3723</v>
      </c>
    </row>
    <row r="2032" spans="1:4">
      <c r="A2032" s="66" t="s">
        <v>1964</v>
      </c>
      <c r="B2032" s="66">
        <v>312</v>
      </c>
      <c r="C2032" s="66" t="s">
        <v>3779</v>
      </c>
      <c r="D2032" s="66" t="s">
        <v>3724</v>
      </c>
    </row>
    <row r="2033" spans="1:4">
      <c r="A2033" s="66" t="s">
        <v>1964</v>
      </c>
      <c r="B2033" s="66">
        <v>312</v>
      </c>
      <c r="C2033" s="66" t="s">
        <v>3779</v>
      </c>
      <c r="D2033" s="66" t="s">
        <v>3720</v>
      </c>
    </row>
    <row r="2034" spans="1:4">
      <c r="A2034" s="66" t="s">
        <v>1964</v>
      </c>
      <c r="B2034" s="66">
        <v>457</v>
      </c>
      <c r="C2034" s="66" t="s">
        <v>3778</v>
      </c>
      <c r="D2034" s="66" t="s">
        <v>3726</v>
      </c>
    </row>
    <row r="2035" spans="1:4">
      <c r="A2035" s="66" t="s">
        <v>1964</v>
      </c>
      <c r="B2035" s="66">
        <v>330</v>
      </c>
      <c r="C2035" s="66" t="s">
        <v>3998</v>
      </c>
      <c r="D2035" s="66" t="s">
        <v>3999</v>
      </c>
    </row>
    <row r="2036" spans="1:4">
      <c r="A2036" s="66" t="s">
        <v>1964</v>
      </c>
      <c r="B2036" s="66">
        <v>333</v>
      </c>
      <c r="C2036" s="66" t="s">
        <v>3998</v>
      </c>
      <c r="D2036" s="66" t="s">
        <v>3775</v>
      </c>
    </row>
    <row r="2037" spans="1:4">
      <c r="A2037" s="66" t="s">
        <v>1964</v>
      </c>
      <c r="B2037" s="66">
        <v>187</v>
      </c>
      <c r="C2037" s="66" t="s">
        <v>4000</v>
      </c>
      <c r="D2037" s="66" t="s">
        <v>4001</v>
      </c>
    </row>
    <row r="2038" spans="1:4">
      <c r="A2038" s="66" t="s">
        <v>1964</v>
      </c>
      <c r="B2038" s="66">
        <v>183</v>
      </c>
      <c r="C2038" s="66" t="s">
        <v>4000</v>
      </c>
      <c r="D2038" s="66" t="s">
        <v>4002</v>
      </c>
    </row>
    <row r="2039" spans="1:4">
      <c r="A2039" s="66" t="s">
        <v>1964</v>
      </c>
      <c r="B2039" s="66">
        <v>147</v>
      </c>
      <c r="C2039" s="66" t="s">
        <v>3997</v>
      </c>
      <c r="D2039" s="66" t="s">
        <v>4003</v>
      </c>
    </row>
    <row r="2040" spans="1:4">
      <c r="A2040" s="66" t="s">
        <v>1964</v>
      </c>
      <c r="B2040" s="66">
        <v>457</v>
      </c>
      <c r="C2040" s="66" t="s">
        <v>3778</v>
      </c>
      <c r="D2040" s="66" t="s">
        <v>3721</v>
      </c>
    </row>
    <row r="2041" spans="1:4">
      <c r="A2041" s="66" t="s">
        <v>1964</v>
      </c>
      <c r="B2041" s="66">
        <v>465</v>
      </c>
      <c r="C2041" s="66" t="s">
        <v>4004</v>
      </c>
      <c r="D2041" s="66" t="s">
        <v>3727</v>
      </c>
    </row>
    <row r="2042" spans="1:4">
      <c r="A2042" s="66" t="s">
        <v>1964</v>
      </c>
      <c r="B2042" s="66">
        <v>446</v>
      </c>
      <c r="C2042" s="66" t="s">
        <v>4004</v>
      </c>
      <c r="D2042" s="66" t="s">
        <v>3967</v>
      </c>
    </row>
    <row r="2043" spans="1:4">
      <c r="A2043" s="66" t="s">
        <v>1966</v>
      </c>
      <c r="B2043" s="66">
        <v>255</v>
      </c>
      <c r="C2043" s="66" t="s">
        <v>3897</v>
      </c>
      <c r="D2043" s="66">
        <v>1</v>
      </c>
    </row>
    <row r="2044" spans="1:4">
      <c r="A2044" s="66" t="s">
        <v>1966</v>
      </c>
      <c r="B2044" s="66">
        <v>304</v>
      </c>
      <c r="C2044" s="66" t="s">
        <v>3955</v>
      </c>
      <c r="D2044" s="66" t="s">
        <v>4005</v>
      </c>
    </row>
    <row r="2045" spans="1:4">
      <c r="A2045" s="66" t="s">
        <v>1966</v>
      </c>
      <c r="B2045" s="66">
        <v>255</v>
      </c>
      <c r="C2045" s="66" t="s">
        <v>3897</v>
      </c>
      <c r="D2045" s="66">
        <v>2</v>
      </c>
    </row>
    <row r="2046" spans="1:4">
      <c r="A2046" s="66" t="s">
        <v>1966</v>
      </c>
      <c r="B2046" s="66">
        <v>296</v>
      </c>
      <c r="C2046" s="66" t="s">
        <v>3892</v>
      </c>
      <c r="D2046" s="66" t="s">
        <v>4006</v>
      </c>
    </row>
    <row r="2047" spans="1:4">
      <c r="A2047" s="66" t="s">
        <v>4007</v>
      </c>
      <c r="B2047" s="66">
        <v>86</v>
      </c>
      <c r="C2047" s="66" t="s">
        <v>275</v>
      </c>
      <c r="D2047" s="66" t="s">
        <v>4008</v>
      </c>
    </row>
    <row r="2048" spans="1:4">
      <c r="A2048" s="66" t="s">
        <v>4009</v>
      </c>
      <c r="B2048" s="66">
        <v>79</v>
      </c>
      <c r="C2048" s="66"/>
      <c r="D2048" s="66" t="s">
        <v>3721</v>
      </c>
    </row>
    <row r="2049" spans="1:4">
      <c r="A2049" s="66" t="s">
        <v>4009</v>
      </c>
      <c r="B2049" s="66">
        <v>86</v>
      </c>
      <c r="C2049" s="66"/>
      <c r="D2049" s="66" t="s">
        <v>3726</v>
      </c>
    </row>
    <row r="2050" spans="1:4">
      <c r="A2050" s="66" t="s">
        <v>4010</v>
      </c>
      <c r="B2050" s="66">
        <v>57</v>
      </c>
      <c r="C2050" s="66"/>
      <c r="D2050" s="66" t="s">
        <v>3733</v>
      </c>
    </row>
    <row r="2051" spans="1:4">
      <c r="A2051" s="66" t="s">
        <v>4011</v>
      </c>
      <c r="B2051" s="66">
        <v>82</v>
      </c>
      <c r="C2051" s="66">
        <v>1</v>
      </c>
      <c r="D2051" s="66" t="s">
        <v>3733</v>
      </c>
    </row>
    <row r="2052" spans="1:4">
      <c r="A2052" s="66" t="s">
        <v>4012</v>
      </c>
      <c r="B2052" s="66">
        <v>141</v>
      </c>
      <c r="C2052" s="66">
        <v>1</v>
      </c>
      <c r="D2052" s="66">
        <v>1</v>
      </c>
    </row>
    <row r="2053" spans="1:4">
      <c r="A2053" s="66" t="s">
        <v>4012</v>
      </c>
      <c r="B2053" s="66">
        <v>231</v>
      </c>
      <c r="C2053" s="66">
        <v>2</v>
      </c>
      <c r="D2053" s="66" t="s">
        <v>3916</v>
      </c>
    </row>
    <row r="2054" spans="1:4">
      <c r="A2054" s="66" t="s">
        <v>4012</v>
      </c>
      <c r="B2054" s="66">
        <v>231</v>
      </c>
      <c r="C2054" s="66">
        <v>2</v>
      </c>
      <c r="D2054" s="66">
        <v>2</v>
      </c>
    </row>
    <row r="2055" spans="1:4">
      <c r="A2055" s="66" t="s">
        <v>4013</v>
      </c>
      <c r="B2055" s="66">
        <v>496</v>
      </c>
      <c r="C2055" s="66">
        <v>1</v>
      </c>
      <c r="D2055" s="66">
        <v>3</v>
      </c>
    </row>
    <row r="2056" spans="1:4">
      <c r="A2056" s="66" t="s">
        <v>4013</v>
      </c>
      <c r="B2056" s="66">
        <v>496</v>
      </c>
      <c r="C2056" s="66">
        <v>2</v>
      </c>
      <c r="D2056" s="66">
        <v>4</v>
      </c>
    </row>
    <row r="2057" spans="1:4">
      <c r="A2057" s="66" t="s">
        <v>4014</v>
      </c>
      <c r="B2057" s="66">
        <v>159</v>
      </c>
      <c r="C2057" s="66">
        <v>1</v>
      </c>
      <c r="D2057" s="66">
        <v>1</v>
      </c>
    </row>
    <row r="2058" spans="1:4">
      <c r="A2058" s="66" t="s">
        <v>4014</v>
      </c>
      <c r="B2058" s="66">
        <v>164</v>
      </c>
      <c r="C2058" s="66">
        <v>2</v>
      </c>
      <c r="D2058" s="66">
        <v>2</v>
      </c>
    </row>
    <row r="2059" spans="1:4">
      <c r="A2059" s="66" t="s">
        <v>4015</v>
      </c>
      <c r="B2059" s="66">
        <v>124</v>
      </c>
      <c r="C2059" s="66">
        <v>2</v>
      </c>
      <c r="D2059" s="66">
        <v>2</v>
      </c>
    </row>
    <row r="2060" spans="1:4">
      <c r="A2060" s="66" t="s">
        <v>4015</v>
      </c>
      <c r="B2060" s="66">
        <v>145</v>
      </c>
      <c r="C2060" s="66">
        <v>1</v>
      </c>
      <c r="D2060" s="66">
        <v>1</v>
      </c>
    </row>
    <row r="2061" spans="1:4">
      <c r="A2061" s="66" t="s">
        <v>4016</v>
      </c>
      <c r="B2061" s="66">
        <v>80</v>
      </c>
      <c r="C2061" s="66" t="s">
        <v>275</v>
      </c>
      <c r="D2061" s="66">
        <v>1</v>
      </c>
    </row>
    <row r="2062" spans="1:4">
      <c r="A2062" s="66" t="s">
        <v>4016</v>
      </c>
      <c r="B2062" s="66">
        <v>85</v>
      </c>
      <c r="C2062" s="66" t="s">
        <v>3892</v>
      </c>
      <c r="D2062" s="66">
        <v>2</v>
      </c>
    </row>
    <row r="2063" spans="1:4">
      <c r="A2063" s="66" t="s">
        <v>4017</v>
      </c>
      <c r="B2063" s="66">
        <v>330</v>
      </c>
      <c r="C2063" s="66">
        <v>1</v>
      </c>
      <c r="D2063" s="66">
        <v>2</v>
      </c>
    </row>
    <row r="2064" spans="1:4">
      <c r="A2064" s="66" t="s">
        <v>4017</v>
      </c>
      <c r="B2064" s="66">
        <v>400</v>
      </c>
      <c r="C2064" s="66">
        <v>3</v>
      </c>
      <c r="D2064" s="66">
        <v>3</v>
      </c>
    </row>
    <row r="2065" spans="1:4">
      <c r="A2065" s="66" t="s">
        <v>4017</v>
      </c>
      <c r="B2065" s="66">
        <v>400</v>
      </c>
      <c r="C2065" s="66">
        <v>3</v>
      </c>
      <c r="D2065" s="66">
        <v>5</v>
      </c>
    </row>
    <row r="2066" spans="1:4">
      <c r="A2066" s="66" t="s">
        <v>4017</v>
      </c>
      <c r="B2066" s="66">
        <v>310</v>
      </c>
      <c r="C2066" s="66">
        <v>5</v>
      </c>
      <c r="D2066" s="66">
        <v>11</v>
      </c>
    </row>
    <row r="2067" spans="1:4">
      <c r="A2067" s="66" t="s">
        <v>4017</v>
      </c>
      <c r="B2067" s="66">
        <v>375</v>
      </c>
      <c r="C2067" s="66">
        <v>2</v>
      </c>
      <c r="D2067" s="66" t="s">
        <v>4018</v>
      </c>
    </row>
    <row r="2068" spans="1:4">
      <c r="A2068" s="66" t="s">
        <v>4017</v>
      </c>
      <c r="B2068" s="66">
        <v>375</v>
      </c>
      <c r="C2068" s="66">
        <v>2</v>
      </c>
      <c r="D2068" s="66">
        <v>1</v>
      </c>
    </row>
    <row r="2069" spans="1:4">
      <c r="A2069" s="66" t="s">
        <v>4017</v>
      </c>
      <c r="B2069" s="66">
        <v>400</v>
      </c>
      <c r="C2069" s="66">
        <v>4</v>
      </c>
      <c r="D2069" s="66">
        <v>7</v>
      </c>
    </row>
    <row r="2070" spans="1:4">
      <c r="A2070" s="66" t="s">
        <v>4017</v>
      </c>
      <c r="B2070" s="66">
        <v>400</v>
      </c>
      <c r="C2070" s="66">
        <v>4</v>
      </c>
      <c r="D2070" s="66">
        <v>9</v>
      </c>
    </row>
    <row r="2071" spans="1:4">
      <c r="A2071" s="66" t="s">
        <v>4019</v>
      </c>
      <c r="B2071" s="66">
        <v>165</v>
      </c>
      <c r="C2071" s="66">
        <v>1</v>
      </c>
      <c r="D2071" s="66">
        <v>1</v>
      </c>
    </row>
    <row r="2072" spans="1:4">
      <c r="A2072" s="66" t="s">
        <v>4019</v>
      </c>
      <c r="B2072" s="66">
        <v>160</v>
      </c>
      <c r="C2072" s="66">
        <v>2</v>
      </c>
      <c r="D2072" s="66">
        <v>2</v>
      </c>
    </row>
    <row r="2073" spans="1:4">
      <c r="A2073" s="66" t="s">
        <v>2058</v>
      </c>
      <c r="B2073" s="66">
        <v>60</v>
      </c>
      <c r="C2073" s="66"/>
      <c r="D2073" s="66" t="s">
        <v>3721</v>
      </c>
    </row>
    <row r="2074" spans="1:4">
      <c r="A2074" s="66" t="s">
        <v>2058</v>
      </c>
      <c r="B2074" s="66">
        <v>60</v>
      </c>
      <c r="C2074" s="66"/>
      <c r="D2074" s="66" t="s">
        <v>3726</v>
      </c>
    </row>
    <row r="2075" spans="1:4">
      <c r="A2075" s="66" t="s">
        <v>2067</v>
      </c>
      <c r="B2075" s="66">
        <v>154</v>
      </c>
      <c r="C2075" s="66">
        <v>2</v>
      </c>
      <c r="D2075" s="66">
        <v>1</v>
      </c>
    </row>
    <row r="2076" spans="1:4">
      <c r="A2076" s="66" t="s">
        <v>2067</v>
      </c>
      <c r="B2076" s="66">
        <v>151</v>
      </c>
      <c r="C2076" s="66">
        <v>1</v>
      </c>
      <c r="D2076" s="66">
        <v>2</v>
      </c>
    </row>
    <row r="2077" spans="1:4">
      <c r="A2077" s="66" t="s">
        <v>2097</v>
      </c>
      <c r="B2077" s="66">
        <v>118</v>
      </c>
      <c r="C2077" s="66" t="s">
        <v>275</v>
      </c>
      <c r="D2077" s="66">
        <v>1</v>
      </c>
    </row>
    <row r="2078" spans="1:4">
      <c r="A2078" s="66" t="s">
        <v>2097</v>
      </c>
      <c r="B2078" s="66">
        <v>175</v>
      </c>
      <c r="C2078" s="66" t="s">
        <v>3892</v>
      </c>
      <c r="D2078" s="66">
        <v>2</v>
      </c>
    </row>
    <row r="2079" spans="1:4">
      <c r="A2079" s="66" t="s">
        <v>2097</v>
      </c>
      <c r="B2079" s="66">
        <v>175</v>
      </c>
      <c r="C2079" s="66" t="s">
        <v>3892</v>
      </c>
      <c r="D2079" s="66">
        <v>4</v>
      </c>
    </row>
    <row r="2082" spans="1:2">
      <c r="A2082" s="107" t="s">
        <v>4500</v>
      </c>
      <c r="B2082" s="107"/>
    </row>
    <row r="2084" spans="1:2">
      <c r="A2084" s="72" t="s">
        <v>2145</v>
      </c>
      <c r="B2084" s="73" t="s">
        <v>2146</v>
      </c>
    </row>
    <row r="2085" spans="1:2" ht="30">
      <c r="A2085" s="66" t="s">
        <v>4020</v>
      </c>
      <c r="B2085" s="66" t="s">
        <v>4021</v>
      </c>
    </row>
    <row r="2086" spans="1:2" ht="30">
      <c r="A2086" s="66" t="s">
        <v>4022</v>
      </c>
      <c r="B2086" s="66" t="s">
        <v>4023</v>
      </c>
    </row>
    <row r="2087" spans="1:2">
      <c r="A2087" s="66" t="s">
        <v>186</v>
      </c>
      <c r="B2087" s="66" t="s">
        <v>4024</v>
      </c>
    </row>
    <row r="2088" spans="1:2" ht="60">
      <c r="A2088" s="66" t="s">
        <v>4025</v>
      </c>
      <c r="B2088" s="66" t="s">
        <v>4026</v>
      </c>
    </row>
    <row r="2089" spans="1:2">
      <c r="A2089" s="66" t="s">
        <v>223</v>
      </c>
      <c r="B2089" s="66" t="s">
        <v>4027</v>
      </c>
    </row>
    <row r="2090" spans="1:2">
      <c r="A2090" s="66" t="s">
        <v>4028</v>
      </c>
      <c r="B2090" s="66" t="s">
        <v>4029</v>
      </c>
    </row>
    <row r="2091" spans="1:2">
      <c r="A2091" s="66" t="s">
        <v>263</v>
      </c>
      <c r="B2091" s="66" t="s">
        <v>4030</v>
      </c>
    </row>
    <row r="2092" spans="1:2" ht="75">
      <c r="A2092" s="66" t="s">
        <v>265</v>
      </c>
      <c r="B2092" s="66" t="s">
        <v>4505</v>
      </c>
    </row>
    <row r="2093" spans="1:2">
      <c r="A2093" s="66" t="s">
        <v>4031</v>
      </c>
      <c r="B2093" s="66" t="s">
        <v>4032</v>
      </c>
    </row>
    <row r="2094" spans="1:2">
      <c r="A2094" s="66" t="s">
        <v>4033</v>
      </c>
      <c r="B2094" s="66"/>
    </row>
    <row r="2095" spans="1:2" ht="75">
      <c r="A2095" s="66" t="s">
        <v>4034</v>
      </c>
      <c r="B2095" s="66" t="s">
        <v>4506</v>
      </c>
    </row>
    <row r="2096" spans="1:2">
      <c r="A2096" s="66" t="s">
        <v>284</v>
      </c>
      <c r="B2096" s="66" t="s">
        <v>4035</v>
      </c>
    </row>
    <row r="2097" spans="1:2">
      <c r="A2097" s="66" t="s">
        <v>4036</v>
      </c>
      <c r="B2097" s="66" t="s">
        <v>4037</v>
      </c>
    </row>
    <row r="2098" spans="1:2">
      <c r="A2098" s="66" t="s">
        <v>290</v>
      </c>
      <c r="B2098" s="66" t="s">
        <v>4038</v>
      </c>
    </row>
    <row r="2099" spans="1:2" ht="105">
      <c r="A2099" s="66" t="s">
        <v>314</v>
      </c>
      <c r="B2099" s="66" t="s">
        <v>4507</v>
      </c>
    </row>
    <row r="2100" spans="1:2">
      <c r="A2100" s="66" t="s">
        <v>323</v>
      </c>
      <c r="B2100" s="66" t="s">
        <v>4039</v>
      </c>
    </row>
    <row r="2101" spans="1:2" ht="90">
      <c r="A2101" s="66" t="s">
        <v>325</v>
      </c>
      <c r="B2101" s="66" t="s">
        <v>4508</v>
      </c>
    </row>
    <row r="2102" spans="1:2" ht="30">
      <c r="A2102" s="66" t="s">
        <v>331</v>
      </c>
      <c r="B2102" s="66" t="s">
        <v>4040</v>
      </c>
    </row>
    <row r="2103" spans="1:2">
      <c r="A2103" s="66" t="s">
        <v>332</v>
      </c>
      <c r="B2103" s="66" t="s">
        <v>4041</v>
      </c>
    </row>
    <row r="2104" spans="1:2" ht="30">
      <c r="A2104" s="66" t="s">
        <v>4042</v>
      </c>
      <c r="B2104" s="66" t="s">
        <v>4043</v>
      </c>
    </row>
    <row r="2105" spans="1:2">
      <c r="A2105" s="66" t="s">
        <v>4044</v>
      </c>
      <c r="B2105" s="66" t="s">
        <v>4045</v>
      </c>
    </row>
    <row r="2106" spans="1:2">
      <c r="A2106" s="66" t="s">
        <v>4046</v>
      </c>
      <c r="B2106" s="66"/>
    </row>
    <row r="2107" spans="1:2" ht="30">
      <c r="A2107" s="66" t="s">
        <v>510</v>
      </c>
      <c r="B2107" s="66" t="s">
        <v>4047</v>
      </c>
    </row>
    <row r="2108" spans="1:2" ht="60">
      <c r="A2108" s="66" t="s">
        <v>518</v>
      </c>
      <c r="B2108" s="66" t="s">
        <v>4048</v>
      </c>
    </row>
    <row r="2109" spans="1:2" ht="45">
      <c r="A2109" s="66" t="s">
        <v>4049</v>
      </c>
      <c r="B2109" s="66" t="s">
        <v>4050</v>
      </c>
    </row>
    <row r="2110" spans="1:2">
      <c r="A2110" s="66" t="s">
        <v>540</v>
      </c>
      <c r="B2110" s="66" t="s">
        <v>4051</v>
      </c>
    </row>
    <row r="2111" spans="1:2">
      <c r="A2111" s="66" t="s">
        <v>4052</v>
      </c>
      <c r="B2111" s="66" t="s">
        <v>4053</v>
      </c>
    </row>
    <row r="2112" spans="1:2">
      <c r="A2112" s="66" t="s">
        <v>574</v>
      </c>
      <c r="B2112" s="66" t="s">
        <v>4054</v>
      </c>
    </row>
    <row r="2113" spans="1:2" ht="120">
      <c r="A2113" s="66" t="s">
        <v>4055</v>
      </c>
      <c r="B2113" s="66" t="s">
        <v>4509</v>
      </c>
    </row>
    <row r="2114" spans="1:2" ht="30">
      <c r="A2114" s="66" t="s">
        <v>584</v>
      </c>
      <c r="B2114" s="66" t="s">
        <v>4056</v>
      </c>
    </row>
    <row r="2115" spans="1:2" ht="30">
      <c r="A2115" s="66" t="s">
        <v>4057</v>
      </c>
      <c r="B2115" s="66" t="s">
        <v>4058</v>
      </c>
    </row>
    <row r="2116" spans="1:2">
      <c r="A2116" s="66" t="s">
        <v>4059</v>
      </c>
      <c r="B2116" s="66"/>
    </row>
    <row r="2117" spans="1:2" ht="90">
      <c r="A2117" s="66" t="s">
        <v>644</v>
      </c>
      <c r="B2117" s="66" t="s">
        <v>4510</v>
      </c>
    </row>
    <row r="2118" spans="1:2">
      <c r="A2118" s="66" t="s">
        <v>4060</v>
      </c>
      <c r="B2118" s="66"/>
    </row>
    <row r="2119" spans="1:2">
      <c r="A2119" s="66" t="s">
        <v>4061</v>
      </c>
      <c r="B2119" s="66" t="s">
        <v>4062</v>
      </c>
    </row>
    <row r="2120" spans="1:2" ht="45">
      <c r="A2120" s="66" t="s">
        <v>685</v>
      </c>
      <c r="B2120" s="66" t="s">
        <v>4063</v>
      </c>
    </row>
    <row r="2121" spans="1:2">
      <c r="A2121" s="66" t="s">
        <v>687</v>
      </c>
      <c r="B2121" s="66" t="s">
        <v>4064</v>
      </c>
    </row>
    <row r="2122" spans="1:2" ht="90">
      <c r="A2122" s="66" t="s">
        <v>698</v>
      </c>
      <c r="B2122" s="66" t="s">
        <v>4065</v>
      </c>
    </row>
    <row r="2123" spans="1:2" ht="90">
      <c r="A2123" s="66" t="s">
        <v>721</v>
      </c>
      <c r="B2123" s="66" t="s">
        <v>4066</v>
      </c>
    </row>
    <row r="2124" spans="1:2" ht="60">
      <c r="A2124" s="66" t="s">
        <v>4067</v>
      </c>
      <c r="B2124" s="66" t="s">
        <v>4068</v>
      </c>
    </row>
    <row r="2125" spans="1:2">
      <c r="A2125" s="66" t="s">
        <v>730</v>
      </c>
      <c r="B2125" s="66" t="s">
        <v>4069</v>
      </c>
    </row>
    <row r="2126" spans="1:2">
      <c r="A2126" s="66" t="s">
        <v>732</v>
      </c>
      <c r="B2126" s="66" t="s">
        <v>4070</v>
      </c>
    </row>
    <row r="2127" spans="1:2" ht="30">
      <c r="A2127" s="66" t="s">
        <v>734</v>
      </c>
      <c r="B2127" s="66" t="s">
        <v>4071</v>
      </c>
    </row>
    <row r="2128" spans="1:2" ht="30">
      <c r="A2128" s="66" t="s">
        <v>4072</v>
      </c>
      <c r="B2128" s="66" t="s">
        <v>4073</v>
      </c>
    </row>
    <row r="2129" spans="1:2" ht="90">
      <c r="A2129" s="66" t="s">
        <v>757</v>
      </c>
      <c r="B2129" s="66" t="s">
        <v>4074</v>
      </c>
    </row>
    <row r="2130" spans="1:2" ht="30">
      <c r="A2130" s="66" t="s">
        <v>762</v>
      </c>
      <c r="B2130" s="66" t="s">
        <v>4075</v>
      </c>
    </row>
    <row r="2131" spans="1:2" ht="45">
      <c r="A2131" s="66" t="s">
        <v>778</v>
      </c>
      <c r="B2131" s="66" t="s">
        <v>4076</v>
      </c>
    </row>
    <row r="2132" spans="1:2" ht="30">
      <c r="A2132" s="66" t="s">
        <v>4077</v>
      </c>
      <c r="B2132" s="66" t="s">
        <v>4078</v>
      </c>
    </row>
    <row r="2133" spans="1:2" ht="75">
      <c r="A2133" s="66" t="s">
        <v>863</v>
      </c>
      <c r="B2133" s="66" t="s">
        <v>4079</v>
      </c>
    </row>
    <row r="2134" spans="1:2" ht="30">
      <c r="A2134" s="66" t="s">
        <v>867</v>
      </c>
      <c r="B2134" s="66" t="s">
        <v>4080</v>
      </c>
    </row>
    <row r="2135" spans="1:2" ht="30">
      <c r="A2135" s="66" t="s">
        <v>871</v>
      </c>
      <c r="B2135" s="66" t="s">
        <v>4081</v>
      </c>
    </row>
    <row r="2136" spans="1:2" ht="30">
      <c r="A2136" s="66" t="s">
        <v>880</v>
      </c>
      <c r="B2136" s="66" t="s">
        <v>4082</v>
      </c>
    </row>
    <row r="2137" spans="1:2">
      <c r="A2137" s="66" t="s">
        <v>4083</v>
      </c>
      <c r="B2137" s="66" t="s">
        <v>4084</v>
      </c>
    </row>
    <row r="2138" spans="1:2" ht="30">
      <c r="A2138" s="66" t="s">
        <v>4085</v>
      </c>
      <c r="B2138" s="66" t="s">
        <v>4086</v>
      </c>
    </row>
    <row r="2139" spans="1:2" ht="30">
      <c r="A2139" s="66" t="s">
        <v>888</v>
      </c>
      <c r="B2139" s="66" t="s">
        <v>4087</v>
      </c>
    </row>
    <row r="2140" spans="1:2" ht="30">
      <c r="A2140" s="66" t="s">
        <v>890</v>
      </c>
      <c r="B2140" s="66" t="s">
        <v>4088</v>
      </c>
    </row>
    <row r="2141" spans="1:2">
      <c r="A2141" s="66" t="s">
        <v>893</v>
      </c>
      <c r="B2141" s="66" t="s">
        <v>4089</v>
      </c>
    </row>
    <row r="2142" spans="1:2">
      <c r="A2142" s="66" t="s">
        <v>4090</v>
      </c>
      <c r="B2142" s="66"/>
    </row>
    <row r="2143" spans="1:2" ht="30">
      <c r="A2143" s="66" t="s">
        <v>897</v>
      </c>
      <c r="B2143" s="66" t="s">
        <v>4091</v>
      </c>
    </row>
    <row r="2144" spans="1:2">
      <c r="A2144" s="66" t="s">
        <v>4092</v>
      </c>
      <c r="B2144" s="66" t="s">
        <v>4093</v>
      </c>
    </row>
    <row r="2145" spans="1:2" ht="135">
      <c r="A2145" s="66" t="s">
        <v>4094</v>
      </c>
      <c r="B2145" s="66" t="s">
        <v>4511</v>
      </c>
    </row>
    <row r="2146" spans="1:2" ht="30">
      <c r="A2146" s="66" t="s">
        <v>921</v>
      </c>
      <c r="B2146" s="66" t="s">
        <v>4095</v>
      </c>
    </row>
    <row r="2147" spans="1:2" ht="30">
      <c r="A2147" s="66" t="s">
        <v>932</v>
      </c>
      <c r="B2147" s="66" t="s">
        <v>4096</v>
      </c>
    </row>
    <row r="2148" spans="1:2" ht="30">
      <c r="A2148" s="66" t="s">
        <v>936</v>
      </c>
      <c r="B2148" s="66" t="s">
        <v>4097</v>
      </c>
    </row>
    <row r="2149" spans="1:2">
      <c r="A2149" s="66" t="s">
        <v>4098</v>
      </c>
      <c r="B2149" s="66" t="s">
        <v>4099</v>
      </c>
    </row>
    <row r="2150" spans="1:2" ht="45">
      <c r="A2150" s="66" t="s">
        <v>1112</v>
      </c>
      <c r="B2150" s="66" t="s">
        <v>4100</v>
      </c>
    </row>
    <row r="2151" spans="1:2">
      <c r="A2151" s="66" t="s">
        <v>4101</v>
      </c>
      <c r="B2151" s="66" t="s">
        <v>4102</v>
      </c>
    </row>
    <row r="2152" spans="1:2">
      <c r="A2152" s="66" t="s">
        <v>1187</v>
      </c>
      <c r="B2152" s="66" t="s">
        <v>4103</v>
      </c>
    </row>
    <row r="2153" spans="1:2" ht="165">
      <c r="A2153" s="66" t="s">
        <v>1199</v>
      </c>
      <c r="B2153" s="66" t="s">
        <v>4512</v>
      </c>
    </row>
    <row r="2154" spans="1:2" ht="105">
      <c r="A2154" s="66" t="s">
        <v>1200</v>
      </c>
      <c r="B2154" s="66" t="s">
        <v>4513</v>
      </c>
    </row>
    <row r="2155" spans="1:2" ht="30">
      <c r="A2155" s="66" t="s">
        <v>1203</v>
      </c>
      <c r="B2155" s="66" t="s">
        <v>4104</v>
      </c>
    </row>
    <row r="2156" spans="1:2" ht="30">
      <c r="A2156" s="66" t="s">
        <v>1221</v>
      </c>
      <c r="B2156" s="66" t="s">
        <v>4105</v>
      </c>
    </row>
    <row r="2157" spans="1:2" ht="45">
      <c r="A2157" s="66" t="s">
        <v>1227</v>
      </c>
      <c r="B2157" s="66" t="s">
        <v>4106</v>
      </c>
    </row>
    <row r="2158" spans="1:2" ht="60">
      <c r="A2158" s="66" t="s">
        <v>4107</v>
      </c>
      <c r="B2158" s="66" t="s">
        <v>4108</v>
      </c>
    </row>
    <row r="2159" spans="1:2">
      <c r="A2159" s="66" t="s">
        <v>1260</v>
      </c>
      <c r="B2159" s="66" t="s">
        <v>4109</v>
      </c>
    </row>
    <row r="2160" spans="1:2">
      <c r="A2160" s="66" t="s">
        <v>1270</v>
      </c>
      <c r="B2160" s="66" t="s">
        <v>4110</v>
      </c>
    </row>
    <row r="2161" spans="1:2">
      <c r="A2161" s="66" t="s">
        <v>4111</v>
      </c>
      <c r="B2161" s="66" t="s">
        <v>4112</v>
      </c>
    </row>
    <row r="2162" spans="1:2" ht="30">
      <c r="A2162" s="66" t="s">
        <v>1339</v>
      </c>
      <c r="B2162" s="66" t="s">
        <v>4113</v>
      </c>
    </row>
    <row r="2163" spans="1:2">
      <c r="A2163" s="66" t="s">
        <v>4114</v>
      </c>
      <c r="B2163" s="66" t="s">
        <v>4115</v>
      </c>
    </row>
    <row r="2164" spans="1:2" ht="150">
      <c r="A2164" s="66" t="s">
        <v>4116</v>
      </c>
      <c r="B2164" s="66" t="s">
        <v>4117</v>
      </c>
    </row>
    <row r="2165" spans="1:2">
      <c r="A2165" s="66" t="s">
        <v>4118</v>
      </c>
      <c r="B2165" s="66" t="s">
        <v>4119</v>
      </c>
    </row>
    <row r="2166" spans="1:2">
      <c r="A2166" s="66" t="s">
        <v>4120</v>
      </c>
      <c r="B2166" s="66"/>
    </row>
    <row r="2167" spans="1:2">
      <c r="A2167" s="66" t="s">
        <v>4121</v>
      </c>
      <c r="B2167" s="66" t="s">
        <v>4122</v>
      </c>
    </row>
    <row r="2168" spans="1:2" ht="60">
      <c r="A2168" s="66" t="s">
        <v>1395</v>
      </c>
      <c r="B2168" s="66" t="s">
        <v>4123</v>
      </c>
    </row>
    <row r="2169" spans="1:2" ht="45">
      <c r="A2169" s="66" t="s">
        <v>1422</v>
      </c>
      <c r="B2169" s="66" t="s">
        <v>4124</v>
      </c>
    </row>
    <row r="2170" spans="1:2" ht="30">
      <c r="A2170" s="66" t="s">
        <v>4125</v>
      </c>
      <c r="B2170" s="66" t="s">
        <v>4126</v>
      </c>
    </row>
    <row r="2171" spans="1:2" ht="30">
      <c r="A2171" s="66" t="s">
        <v>4127</v>
      </c>
      <c r="B2171" s="66" t="s">
        <v>4128</v>
      </c>
    </row>
    <row r="2172" spans="1:2" ht="240">
      <c r="A2172" s="66" t="s">
        <v>4129</v>
      </c>
      <c r="B2172" s="66" t="s">
        <v>4514</v>
      </c>
    </row>
    <row r="2173" spans="1:2" ht="105">
      <c r="A2173" s="66" t="s">
        <v>1459</v>
      </c>
      <c r="B2173" s="66" t="s">
        <v>4515</v>
      </c>
    </row>
    <row r="2174" spans="1:2" ht="30">
      <c r="A2174" s="66" t="s">
        <v>4130</v>
      </c>
      <c r="B2174" s="66" t="s">
        <v>4113</v>
      </c>
    </row>
    <row r="2175" spans="1:2" ht="60">
      <c r="A2175" s="66" t="s">
        <v>1491</v>
      </c>
      <c r="B2175" s="66" t="s">
        <v>4131</v>
      </c>
    </row>
    <row r="2176" spans="1:2" ht="60">
      <c r="A2176" s="66" t="s">
        <v>1506</v>
      </c>
      <c r="B2176" s="66" t="s">
        <v>4132</v>
      </c>
    </row>
    <row r="2177" spans="1:2">
      <c r="A2177" s="66" t="s">
        <v>4133</v>
      </c>
      <c r="B2177" s="66" t="s">
        <v>4134</v>
      </c>
    </row>
    <row r="2178" spans="1:2" ht="75">
      <c r="A2178" s="66" t="s">
        <v>4135</v>
      </c>
      <c r="B2178" s="66" t="s">
        <v>4136</v>
      </c>
    </row>
    <row r="2179" spans="1:2" ht="30">
      <c r="A2179" s="66" t="s">
        <v>1606</v>
      </c>
      <c r="B2179" s="66" t="s">
        <v>4137</v>
      </c>
    </row>
    <row r="2180" spans="1:2">
      <c r="A2180" s="66" t="s">
        <v>4138</v>
      </c>
      <c r="B2180" s="66"/>
    </row>
    <row r="2181" spans="1:2">
      <c r="A2181" s="66" t="s">
        <v>1657</v>
      </c>
      <c r="B2181" s="66" t="s">
        <v>4139</v>
      </c>
    </row>
    <row r="2182" spans="1:2" ht="60">
      <c r="A2182" s="66" t="s">
        <v>4140</v>
      </c>
      <c r="B2182" s="66" t="s">
        <v>4516</v>
      </c>
    </row>
    <row r="2183" spans="1:2">
      <c r="A2183" s="66" t="s">
        <v>4141</v>
      </c>
      <c r="B2183" s="66"/>
    </row>
    <row r="2184" spans="1:2">
      <c r="A2184" s="66" t="s">
        <v>1682</v>
      </c>
      <c r="B2184" s="66" t="s">
        <v>4142</v>
      </c>
    </row>
    <row r="2185" spans="1:2">
      <c r="A2185" s="66" t="s">
        <v>4143</v>
      </c>
      <c r="B2185" s="66">
        <v>104</v>
      </c>
    </row>
    <row r="2186" spans="1:2">
      <c r="A2186" s="66" t="s">
        <v>4144</v>
      </c>
      <c r="B2186" s="66"/>
    </row>
    <row r="2187" spans="1:2" ht="30">
      <c r="A2187" s="66" t="s">
        <v>4145</v>
      </c>
      <c r="B2187" s="66" t="s">
        <v>4146</v>
      </c>
    </row>
    <row r="2188" spans="1:2">
      <c r="A2188" s="66" t="s">
        <v>4147</v>
      </c>
      <c r="B2188" s="66" t="s">
        <v>4148</v>
      </c>
    </row>
    <row r="2189" spans="1:2">
      <c r="A2189" s="66" t="s">
        <v>4149</v>
      </c>
      <c r="B2189" s="66" t="s">
        <v>4150</v>
      </c>
    </row>
    <row r="2190" spans="1:2" ht="90">
      <c r="A2190" s="66" t="s">
        <v>1714</v>
      </c>
      <c r="B2190" s="66" t="s">
        <v>4151</v>
      </c>
    </row>
    <row r="2191" spans="1:2" ht="30">
      <c r="A2191" s="66" t="s">
        <v>1715</v>
      </c>
      <c r="B2191" s="66" t="s">
        <v>4152</v>
      </c>
    </row>
    <row r="2192" spans="1:2" ht="30">
      <c r="A2192" s="66" t="s">
        <v>1721</v>
      </c>
      <c r="B2192" s="66" t="s">
        <v>4153</v>
      </c>
    </row>
    <row r="2193" spans="1:2" ht="30">
      <c r="A2193" s="66" t="s">
        <v>4154</v>
      </c>
      <c r="B2193" s="66" t="s">
        <v>4155</v>
      </c>
    </row>
    <row r="2194" spans="1:2">
      <c r="A2194" s="66" t="s">
        <v>4156</v>
      </c>
      <c r="B2194" s="66" t="s">
        <v>4157</v>
      </c>
    </row>
    <row r="2195" spans="1:2" ht="30">
      <c r="A2195" s="66" t="s">
        <v>4158</v>
      </c>
      <c r="B2195" s="66" t="s">
        <v>4159</v>
      </c>
    </row>
    <row r="2196" spans="1:2" ht="30">
      <c r="A2196" s="66" t="s">
        <v>4160</v>
      </c>
      <c r="B2196" s="66" t="s">
        <v>4161</v>
      </c>
    </row>
    <row r="2197" spans="1:2" ht="105">
      <c r="A2197" s="66" t="s">
        <v>4162</v>
      </c>
      <c r="B2197" s="66" t="s">
        <v>4517</v>
      </c>
    </row>
    <row r="2198" spans="1:2" ht="30">
      <c r="A2198" s="66" t="s">
        <v>4163</v>
      </c>
      <c r="B2198" s="66" t="s">
        <v>4164</v>
      </c>
    </row>
    <row r="2199" spans="1:2">
      <c r="A2199" s="66" t="s">
        <v>4165</v>
      </c>
      <c r="B2199" s="66" t="s">
        <v>4166</v>
      </c>
    </row>
    <row r="2200" spans="1:2" ht="30">
      <c r="A2200" s="66" t="s">
        <v>4167</v>
      </c>
      <c r="B2200" s="66" t="s">
        <v>4168</v>
      </c>
    </row>
    <row r="2201" spans="1:2" ht="60">
      <c r="A2201" s="66" t="s">
        <v>1787</v>
      </c>
      <c r="B2201" s="66" t="s">
        <v>4169</v>
      </c>
    </row>
    <row r="2202" spans="1:2">
      <c r="A2202" s="66" t="s">
        <v>4170</v>
      </c>
      <c r="B2202" s="66" t="s">
        <v>4171</v>
      </c>
    </row>
    <row r="2203" spans="1:2">
      <c r="A2203" s="66" t="s">
        <v>4172</v>
      </c>
      <c r="B2203" s="66" t="s">
        <v>4173</v>
      </c>
    </row>
    <row r="2204" spans="1:2">
      <c r="A2204" s="66" t="s">
        <v>4174</v>
      </c>
      <c r="B2204" s="66"/>
    </row>
    <row r="2205" spans="1:2" ht="30">
      <c r="A2205" s="66" t="s">
        <v>4175</v>
      </c>
      <c r="B2205" s="66" t="s">
        <v>4176</v>
      </c>
    </row>
    <row r="2206" spans="1:2" ht="30">
      <c r="A2206" s="66" t="s">
        <v>4177</v>
      </c>
      <c r="B2206" s="66" t="s">
        <v>4178</v>
      </c>
    </row>
    <row r="2207" spans="1:2">
      <c r="A2207" s="66" t="s">
        <v>1933</v>
      </c>
      <c r="B2207" s="66" t="s">
        <v>4179</v>
      </c>
    </row>
    <row r="2208" spans="1:2" ht="90">
      <c r="A2208" s="66" t="s">
        <v>1937</v>
      </c>
      <c r="B2208" s="66" t="s">
        <v>4180</v>
      </c>
    </row>
    <row r="2209" spans="1:2" ht="60">
      <c r="A2209" s="66" t="s">
        <v>1950</v>
      </c>
      <c r="B2209" s="66" t="s">
        <v>4181</v>
      </c>
    </row>
    <row r="2210" spans="1:2" ht="60">
      <c r="A2210" s="66" t="s">
        <v>1979</v>
      </c>
      <c r="B2210" s="66" t="s">
        <v>4182</v>
      </c>
    </row>
    <row r="2211" spans="1:2" ht="30">
      <c r="A2211" s="66" t="s">
        <v>4183</v>
      </c>
      <c r="B2211" s="66" t="s">
        <v>4184</v>
      </c>
    </row>
    <row r="2212" spans="1:2" ht="30">
      <c r="A2212" s="66" t="s">
        <v>1999</v>
      </c>
      <c r="B2212" s="66" t="s">
        <v>4185</v>
      </c>
    </row>
    <row r="2213" spans="1:2">
      <c r="A2213" s="66" t="s">
        <v>4186</v>
      </c>
      <c r="B2213" s="66" t="s">
        <v>4187</v>
      </c>
    </row>
    <row r="2214" spans="1:2">
      <c r="A2214" s="66" t="s">
        <v>2017</v>
      </c>
      <c r="B2214" s="66" t="s">
        <v>4188</v>
      </c>
    </row>
    <row r="2215" spans="1:2">
      <c r="A2215" s="66" t="s">
        <v>4189</v>
      </c>
      <c r="B2215" s="66"/>
    </row>
    <row r="2216" spans="1:2" ht="45">
      <c r="A2216" s="66" t="s">
        <v>4190</v>
      </c>
      <c r="B2216" s="66" t="s">
        <v>4191</v>
      </c>
    </row>
    <row r="2217" spans="1:2" ht="30">
      <c r="A2217" s="66" t="s">
        <v>2086</v>
      </c>
      <c r="B2217" s="66" t="s">
        <v>4192</v>
      </c>
    </row>
    <row r="2218" spans="1:2">
      <c r="A2218" s="66" t="s">
        <v>2104</v>
      </c>
      <c r="B2218" s="66" t="s">
        <v>4193</v>
      </c>
    </row>
    <row r="2219" spans="1:2">
      <c r="A2219" s="66" t="s">
        <v>4194</v>
      </c>
      <c r="B2219" s="66" t="s">
        <v>4195</v>
      </c>
    </row>
    <row r="2220" spans="1:2" ht="60">
      <c r="A2220" s="66" t="s">
        <v>2112</v>
      </c>
      <c r="B2220" s="66" t="s">
        <v>4196</v>
      </c>
    </row>
    <row r="2221" spans="1:2" ht="30">
      <c r="A2221" s="66" t="s">
        <v>2113</v>
      </c>
      <c r="B2221" s="66" t="s">
        <v>4197</v>
      </c>
    </row>
    <row r="2222" spans="1:2">
      <c r="A2222" s="66" t="s">
        <v>4198</v>
      </c>
      <c r="B2222" s="66"/>
    </row>
    <row r="2223" spans="1:2">
      <c r="A2223" s="66" t="s">
        <v>4199</v>
      </c>
      <c r="B2223" s="66" t="s">
        <v>4200</v>
      </c>
    </row>
    <row r="2224" spans="1:2">
      <c r="A2224" s="66" t="s">
        <v>4201</v>
      </c>
      <c r="B2224" s="66" t="s">
        <v>4202</v>
      </c>
    </row>
    <row r="2225" spans="1:2" ht="30">
      <c r="A2225" s="66" t="s">
        <v>163</v>
      </c>
      <c r="B2225" s="66" t="s">
        <v>4203</v>
      </c>
    </row>
    <row r="2226" spans="1:2">
      <c r="A2226" s="66" t="s">
        <v>224</v>
      </c>
      <c r="B2226" s="66" t="s">
        <v>4204</v>
      </c>
    </row>
    <row r="2227" spans="1:2" ht="45">
      <c r="A2227" s="66" t="s">
        <v>245</v>
      </c>
      <c r="B2227" s="66" t="s">
        <v>4205</v>
      </c>
    </row>
    <row r="2228" spans="1:2" ht="75">
      <c r="A2228" s="66" t="s">
        <v>261</v>
      </c>
      <c r="B2228" s="66" t="s">
        <v>4518</v>
      </c>
    </row>
    <row r="2229" spans="1:2">
      <c r="A2229" s="66" t="s">
        <v>4206</v>
      </c>
      <c r="B2229" s="66" t="s">
        <v>4207</v>
      </c>
    </row>
    <row r="2230" spans="1:2">
      <c r="A2230" s="66" t="s">
        <v>4208</v>
      </c>
      <c r="B2230" s="66" t="s">
        <v>4209</v>
      </c>
    </row>
    <row r="2231" spans="1:2">
      <c r="A2231" s="66" t="s">
        <v>292</v>
      </c>
      <c r="B2231" s="66" t="s">
        <v>4210</v>
      </c>
    </row>
    <row r="2232" spans="1:2">
      <c r="A2232" s="66" t="s">
        <v>4211</v>
      </c>
      <c r="B2232" s="66" t="s">
        <v>4212</v>
      </c>
    </row>
    <row r="2233" spans="1:2">
      <c r="A2233" s="66" t="s">
        <v>366</v>
      </c>
      <c r="B2233" s="66" t="s">
        <v>4213</v>
      </c>
    </row>
    <row r="2234" spans="1:2">
      <c r="A2234" s="66" t="s">
        <v>4214</v>
      </c>
      <c r="B2234" s="66" t="s">
        <v>4215</v>
      </c>
    </row>
    <row r="2235" spans="1:2">
      <c r="A2235" s="66" t="s">
        <v>4216</v>
      </c>
      <c r="B2235" s="66" t="s">
        <v>4217</v>
      </c>
    </row>
    <row r="2236" spans="1:2">
      <c r="A2236" s="66" t="s">
        <v>455</v>
      </c>
      <c r="B2236" s="66" t="s">
        <v>4218</v>
      </c>
    </row>
    <row r="2237" spans="1:2" ht="75">
      <c r="A2237" s="66" t="s">
        <v>4219</v>
      </c>
      <c r="B2237" s="66" t="s">
        <v>4220</v>
      </c>
    </row>
    <row r="2238" spans="1:2" ht="30">
      <c r="A2238" s="66" t="s">
        <v>4221</v>
      </c>
      <c r="B2238" s="66" t="s">
        <v>4222</v>
      </c>
    </row>
    <row r="2239" spans="1:2" ht="135">
      <c r="A2239" s="66" t="s">
        <v>4223</v>
      </c>
      <c r="B2239" s="66" t="s">
        <v>4224</v>
      </c>
    </row>
    <row r="2240" spans="1:2" ht="30">
      <c r="A2240" s="66" t="s">
        <v>529</v>
      </c>
      <c r="B2240" s="66" t="s">
        <v>4225</v>
      </c>
    </row>
    <row r="2241" spans="1:2">
      <c r="A2241" s="66" t="s">
        <v>542</v>
      </c>
      <c r="B2241" s="66" t="s">
        <v>4226</v>
      </c>
    </row>
    <row r="2242" spans="1:2">
      <c r="A2242" s="66" t="s">
        <v>4227</v>
      </c>
      <c r="B2242" s="66" t="s">
        <v>4228</v>
      </c>
    </row>
    <row r="2243" spans="1:2" ht="105">
      <c r="A2243" s="66" t="s">
        <v>4229</v>
      </c>
      <c r="B2243" s="66" t="s">
        <v>4230</v>
      </c>
    </row>
    <row r="2244" spans="1:2">
      <c r="A2244" s="66" t="s">
        <v>641</v>
      </c>
      <c r="B2244" s="66" t="s">
        <v>4231</v>
      </c>
    </row>
    <row r="2245" spans="1:2">
      <c r="A2245" s="66" t="s">
        <v>652</v>
      </c>
      <c r="B2245" s="66" t="s">
        <v>4232</v>
      </c>
    </row>
    <row r="2246" spans="1:2">
      <c r="A2246" s="66" t="s">
        <v>654</v>
      </c>
      <c r="B2246" s="66" t="s">
        <v>4233</v>
      </c>
    </row>
    <row r="2247" spans="1:2">
      <c r="A2247" s="66" t="s">
        <v>657</v>
      </c>
      <c r="B2247" s="66" t="s">
        <v>4234</v>
      </c>
    </row>
    <row r="2248" spans="1:2" ht="75">
      <c r="A2248" s="66" t="s">
        <v>694</v>
      </c>
      <c r="B2248" s="66" t="s">
        <v>4235</v>
      </c>
    </row>
    <row r="2249" spans="1:2">
      <c r="A2249" s="66" t="s">
        <v>4236</v>
      </c>
      <c r="B2249" s="66" t="s">
        <v>4237</v>
      </c>
    </row>
    <row r="2250" spans="1:2">
      <c r="A2250" s="66" t="s">
        <v>739</v>
      </c>
      <c r="B2250" s="66" t="s">
        <v>4238</v>
      </c>
    </row>
    <row r="2251" spans="1:2">
      <c r="A2251" s="66" t="s">
        <v>741</v>
      </c>
      <c r="B2251" s="66" t="s">
        <v>4239</v>
      </c>
    </row>
    <row r="2252" spans="1:2">
      <c r="A2252" s="66" t="s">
        <v>4240</v>
      </c>
      <c r="B2252" s="66" t="s">
        <v>4241</v>
      </c>
    </row>
    <row r="2253" spans="1:2">
      <c r="A2253" s="66" t="s">
        <v>4242</v>
      </c>
      <c r="B2253" s="66" t="s">
        <v>4243</v>
      </c>
    </row>
    <row r="2254" spans="1:2">
      <c r="A2254" s="66" t="s">
        <v>780</v>
      </c>
      <c r="B2254" s="66" t="s">
        <v>4244</v>
      </c>
    </row>
    <row r="2255" spans="1:2">
      <c r="A2255" s="66" t="s">
        <v>814</v>
      </c>
      <c r="B2255" s="66" t="s">
        <v>4245</v>
      </c>
    </row>
    <row r="2256" spans="1:2">
      <c r="A2256" s="66" t="s">
        <v>824</v>
      </c>
      <c r="B2256" s="66" t="s">
        <v>4246</v>
      </c>
    </row>
    <row r="2257" spans="1:2">
      <c r="A2257" s="66" t="s">
        <v>4247</v>
      </c>
      <c r="B2257" s="66" t="s">
        <v>4248</v>
      </c>
    </row>
    <row r="2258" spans="1:2">
      <c r="A2258" s="66" t="s">
        <v>4249</v>
      </c>
      <c r="B2258" s="66" t="s">
        <v>4250</v>
      </c>
    </row>
    <row r="2259" spans="1:2">
      <c r="A2259" s="66" t="s">
        <v>4251</v>
      </c>
      <c r="B2259" s="66" t="s">
        <v>4252</v>
      </c>
    </row>
    <row r="2260" spans="1:2">
      <c r="A2260" s="66" t="s">
        <v>4253</v>
      </c>
      <c r="B2260" s="66" t="s">
        <v>4254</v>
      </c>
    </row>
    <row r="2261" spans="1:2">
      <c r="A2261" s="66" t="s">
        <v>4255</v>
      </c>
      <c r="B2261" s="66" t="s">
        <v>4256</v>
      </c>
    </row>
    <row r="2262" spans="1:2">
      <c r="A2262" s="66" t="s">
        <v>1021</v>
      </c>
      <c r="B2262" s="66" t="s">
        <v>4257</v>
      </c>
    </row>
    <row r="2263" spans="1:2" ht="30">
      <c r="A2263" s="66" t="s">
        <v>1045</v>
      </c>
      <c r="B2263" s="66" t="s">
        <v>4501</v>
      </c>
    </row>
    <row r="2264" spans="1:2">
      <c r="A2264" s="66" t="s">
        <v>1161</v>
      </c>
      <c r="B2264" s="66" t="s">
        <v>4258</v>
      </c>
    </row>
    <row r="2265" spans="1:2">
      <c r="A2265" s="66" t="s">
        <v>1192</v>
      </c>
      <c r="B2265" s="66" t="s">
        <v>4259</v>
      </c>
    </row>
    <row r="2266" spans="1:2">
      <c r="A2266" s="66" t="s">
        <v>1222</v>
      </c>
      <c r="B2266" s="66" t="s">
        <v>4502</v>
      </c>
    </row>
    <row r="2267" spans="1:2">
      <c r="A2267" s="66" t="s">
        <v>4260</v>
      </c>
      <c r="B2267" s="66" t="s">
        <v>4261</v>
      </c>
    </row>
    <row r="2268" spans="1:2">
      <c r="A2268" s="66" t="s">
        <v>4262</v>
      </c>
      <c r="B2268" s="66"/>
    </row>
    <row r="2269" spans="1:2" ht="30">
      <c r="A2269" s="66" t="s">
        <v>1358</v>
      </c>
      <c r="B2269" s="66" t="s">
        <v>4263</v>
      </c>
    </row>
    <row r="2270" spans="1:2">
      <c r="A2270" s="66" t="s">
        <v>4264</v>
      </c>
      <c r="B2270" s="66" t="s">
        <v>4265</v>
      </c>
    </row>
    <row r="2271" spans="1:2">
      <c r="A2271" s="66" t="s">
        <v>1389</v>
      </c>
      <c r="B2271" s="66" t="s">
        <v>4266</v>
      </c>
    </row>
    <row r="2272" spans="1:2">
      <c r="A2272" s="66" t="s">
        <v>4267</v>
      </c>
      <c r="B2272" s="66" t="s">
        <v>4268</v>
      </c>
    </row>
    <row r="2273" spans="1:2">
      <c r="A2273" s="66" t="s">
        <v>1436</v>
      </c>
      <c r="B2273" s="66" t="s">
        <v>4269</v>
      </c>
    </row>
    <row r="2274" spans="1:2">
      <c r="A2274" s="66" t="s">
        <v>4270</v>
      </c>
      <c r="B2274" s="66" t="s">
        <v>4271</v>
      </c>
    </row>
    <row r="2275" spans="1:2">
      <c r="A2275" s="66" t="s">
        <v>4272</v>
      </c>
      <c r="B2275" s="66" t="s">
        <v>4273</v>
      </c>
    </row>
    <row r="2276" spans="1:2">
      <c r="A2276" s="66" t="s">
        <v>1490</v>
      </c>
      <c r="B2276" s="66" t="s">
        <v>4274</v>
      </c>
    </row>
    <row r="2277" spans="1:2">
      <c r="A2277" s="66" t="s">
        <v>1651</v>
      </c>
      <c r="B2277" s="66" t="s">
        <v>4275</v>
      </c>
    </row>
    <row r="2278" spans="1:2">
      <c r="A2278" s="66" t="s">
        <v>1688</v>
      </c>
      <c r="B2278" s="66" t="s">
        <v>4276</v>
      </c>
    </row>
    <row r="2279" spans="1:2" ht="45">
      <c r="A2279" s="66" t="s">
        <v>1713</v>
      </c>
      <c r="B2279" s="66" t="s">
        <v>4277</v>
      </c>
    </row>
    <row r="2280" spans="1:2">
      <c r="A2280" s="66" t="s">
        <v>4278</v>
      </c>
      <c r="B2280" s="66" t="s">
        <v>4279</v>
      </c>
    </row>
    <row r="2281" spans="1:2">
      <c r="A2281" s="66" t="s">
        <v>1718</v>
      </c>
      <c r="B2281" s="66" t="s">
        <v>4280</v>
      </c>
    </row>
    <row r="2282" spans="1:2">
      <c r="A2282" s="66" t="s">
        <v>1722</v>
      </c>
      <c r="B2282" s="66" t="s">
        <v>4281</v>
      </c>
    </row>
    <row r="2283" spans="1:2">
      <c r="A2283" s="66" t="s">
        <v>4282</v>
      </c>
      <c r="B2283" s="66" t="s">
        <v>4283</v>
      </c>
    </row>
    <row r="2284" spans="1:2" ht="30">
      <c r="A2284" s="66" t="s">
        <v>4284</v>
      </c>
      <c r="B2284" s="66" t="s">
        <v>4285</v>
      </c>
    </row>
    <row r="2285" spans="1:2" ht="30">
      <c r="A2285" s="66" t="s">
        <v>4286</v>
      </c>
      <c r="B2285" s="66" t="s">
        <v>4287</v>
      </c>
    </row>
    <row r="2286" spans="1:2" ht="30">
      <c r="A2286" s="66" t="s">
        <v>4288</v>
      </c>
      <c r="B2286" s="66" t="s">
        <v>4289</v>
      </c>
    </row>
    <row r="2287" spans="1:2" ht="30">
      <c r="A2287" s="66" t="s">
        <v>1802</v>
      </c>
      <c r="B2287" s="66" t="s">
        <v>4290</v>
      </c>
    </row>
    <row r="2288" spans="1:2">
      <c r="A2288" s="66" t="s">
        <v>4291</v>
      </c>
      <c r="B2288" s="66" t="s">
        <v>4292</v>
      </c>
    </row>
    <row r="2289" spans="1:2" ht="45">
      <c r="A2289" s="66" t="s">
        <v>4293</v>
      </c>
      <c r="B2289" s="66" t="s">
        <v>4294</v>
      </c>
    </row>
    <row r="2290" spans="1:2">
      <c r="A2290" s="66" t="s">
        <v>4295</v>
      </c>
      <c r="B2290" s="66" t="s">
        <v>4296</v>
      </c>
    </row>
    <row r="2291" spans="1:2" ht="30">
      <c r="A2291" s="66" t="s">
        <v>1974</v>
      </c>
      <c r="B2291" s="66" t="s">
        <v>4297</v>
      </c>
    </row>
    <row r="2292" spans="1:2">
      <c r="A2292" s="66" t="s">
        <v>4298</v>
      </c>
      <c r="B2292" s="66" t="s">
        <v>4299</v>
      </c>
    </row>
    <row r="2293" spans="1:2">
      <c r="A2293" s="66" t="s">
        <v>4300</v>
      </c>
      <c r="B2293" s="66" t="s">
        <v>4301</v>
      </c>
    </row>
    <row r="2294" spans="1:2">
      <c r="A2294" s="66" t="s">
        <v>2050</v>
      </c>
      <c r="B2294" s="66" t="s">
        <v>4302</v>
      </c>
    </row>
    <row r="2295" spans="1:2">
      <c r="A2295" s="66" t="s">
        <v>4303</v>
      </c>
      <c r="B2295" s="66" t="s">
        <v>4304</v>
      </c>
    </row>
    <row r="2296" spans="1:2" ht="75">
      <c r="A2296" s="66" t="s">
        <v>4305</v>
      </c>
      <c r="B2296" s="66" t="s">
        <v>4519</v>
      </c>
    </row>
    <row r="2297" spans="1:2">
      <c r="A2297" s="66" t="s">
        <v>4306</v>
      </c>
      <c r="B2297" s="66" t="s">
        <v>4307</v>
      </c>
    </row>
    <row r="2298" spans="1:2">
      <c r="A2298" s="66" t="s">
        <v>4308</v>
      </c>
      <c r="B2298" s="66" t="s">
        <v>4309</v>
      </c>
    </row>
    <row r="2299" spans="1:2" ht="30">
      <c r="A2299" s="66" t="s">
        <v>146</v>
      </c>
      <c r="B2299" s="66" t="s">
        <v>4310</v>
      </c>
    </row>
    <row r="2300" spans="1:2" ht="30">
      <c r="A2300" s="66" t="s">
        <v>280</v>
      </c>
      <c r="B2300" s="66" t="s">
        <v>4311</v>
      </c>
    </row>
    <row r="2301" spans="1:2" ht="30">
      <c r="A2301" s="66" t="s">
        <v>285</v>
      </c>
      <c r="B2301" s="66" t="s">
        <v>4312</v>
      </c>
    </row>
    <row r="2302" spans="1:2" ht="30">
      <c r="A2302" s="66" t="s">
        <v>287</v>
      </c>
      <c r="B2302" s="66" t="s">
        <v>4313</v>
      </c>
    </row>
    <row r="2303" spans="1:2" ht="45">
      <c r="A2303" s="66" t="s">
        <v>324</v>
      </c>
      <c r="B2303" s="66" t="s">
        <v>4314</v>
      </c>
    </row>
    <row r="2304" spans="1:2" ht="30">
      <c r="A2304" s="66" t="s">
        <v>350</v>
      </c>
      <c r="B2304" s="66" t="s">
        <v>4315</v>
      </c>
    </row>
    <row r="2305" spans="1:2">
      <c r="A2305" s="66" t="s">
        <v>351</v>
      </c>
      <c r="B2305" s="66" t="s">
        <v>4316</v>
      </c>
    </row>
    <row r="2306" spans="1:2" ht="30">
      <c r="A2306" s="66" t="s">
        <v>352</v>
      </c>
      <c r="B2306" s="66" t="s">
        <v>4317</v>
      </c>
    </row>
    <row r="2307" spans="1:2">
      <c r="A2307" s="66" t="s">
        <v>353</v>
      </c>
      <c r="B2307" s="66" t="s">
        <v>4318</v>
      </c>
    </row>
    <row r="2308" spans="1:2" ht="45">
      <c r="A2308" s="66" t="s">
        <v>365</v>
      </c>
      <c r="B2308" s="66" t="s">
        <v>4319</v>
      </c>
    </row>
    <row r="2309" spans="1:2">
      <c r="A2309" s="66" t="s">
        <v>4320</v>
      </c>
      <c r="B2309" s="66" t="s">
        <v>4321</v>
      </c>
    </row>
    <row r="2310" spans="1:2">
      <c r="A2310" s="66" t="s">
        <v>4322</v>
      </c>
      <c r="B2310" s="66" t="s">
        <v>4323</v>
      </c>
    </row>
    <row r="2311" spans="1:2" ht="30">
      <c r="A2311" s="66" t="s">
        <v>419</v>
      </c>
      <c r="B2311" s="66" t="s">
        <v>4324</v>
      </c>
    </row>
    <row r="2312" spans="1:2" ht="30">
      <c r="A2312" s="66" t="s">
        <v>4325</v>
      </c>
      <c r="B2312" s="66" t="s">
        <v>4326</v>
      </c>
    </row>
    <row r="2313" spans="1:2" ht="45">
      <c r="A2313" s="66" t="s">
        <v>567</v>
      </c>
      <c r="B2313" s="66" t="s">
        <v>4327</v>
      </c>
    </row>
    <row r="2314" spans="1:2">
      <c r="A2314" s="66" t="s">
        <v>4328</v>
      </c>
      <c r="B2314" s="66" t="s">
        <v>4323</v>
      </c>
    </row>
    <row r="2315" spans="1:2">
      <c r="A2315" s="66" t="s">
        <v>4329</v>
      </c>
      <c r="B2315" s="66" t="s">
        <v>4330</v>
      </c>
    </row>
    <row r="2316" spans="1:2" ht="30">
      <c r="A2316" s="66" t="s">
        <v>628</v>
      </c>
      <c r="B2316" s="66" t="s">
        <v>4331</v>
      </c>
    </row>
    <row r="2317" spans="1:2">
      <c r="A2317" s="66" t="s">
        <v>4332</v>
      </c>
      <c r="B2317" s="66" t="s">
        <v>4333</v>
      </c>
    </row>
    <row r="2318" spans="1:2" ht="30">
      <c r="A2318" s="66" t="s">
        <v>632</v>
      </c>
      <c r="B2318" s="66" t="s">
        <v>4334</v>
      </c>
    </row>
    <row r="2319" spans="1:2" ht="30">
      <c r="A2319" s="66" t="s">
        <v>639</v>
      </c>
      <c r="B2319" s="66" t="s">
        <v>4335</v>
      </c>
    </row>
    <row r="2320" spans="1:2" ht="30">
      <c r="A2320" s="66" t="s">
        <v>642</v>
      </c>
      <c r="B2320" s="66" t="s">
        <v>4312</v>
      </c>
    </row>
    <row r="2321" spans="1:2">
      <c r="A2321" s="66" t="s">
        <v>656</v>
      </c>
      <c r="B2321" s="66" t="s">
        <v>4336</v>
      </c>
    </row>
    <row r="2322" spans="1:2" ht="30">
      <c r="A2322" s="66" t="s">
        <v>669</v>
      </c>
      <c r="B2322" s="66" t="s">
        <v>4337</v>
      </c>
    </row>
    <row r="2323" spans="1:2">
      <c r="A2323" s="66" t="s">
        <v>673</v>
      </c>
      <c r="B2323" s="66" t="s">
        <v>4338</v>
      </c>
    </row>
    <row r="2324" spans="1:2" ht="30">
      <c r="A2324" s="66" t="s">
        <v>674</v>
      </c>
      <c r="B2324" s="66" t="s">
        <v>4339</v>
      </c>
    </row>
    <row r="2325" spans="1:2">
      <c r="A2325" s="66" t="s">
        <v>676</v>
      </c>
      <c r="B2325" s="66" t="s">
        <v>4340</v>
      </c>
    </row>
    <row r="2326" spans="1:2">
      <c r="A2326" s="66" t="s">
        <v>684</v>
      </c>
      <c r="B2326" s="66" t="s">
        <v>4341</v>
      </c>
    </row>
    <row r="2327" spans="1:2">
      <c r="A2327" s="66" t="s">
        <v>4342</v>
      </c>
      <c r="B2327" s="66" t="s">
        <v>4343</v>
      </c>
    </row>
    <row r="2328" spans="1:2">
      <c r="A2328" s="66" t="s">
        <v>697</v>
      </c>
      <c r="B2328" s="66" t="s">
        <v>4333</v>
      </c>
    </row>
    <row r="2329" spans="1:2" ht="60">
      <c r="A2329" s="66" t="s">
        <v>712</v>
      </c>
      <c r="B2329" s="66" t="s">
        <v>4344</v>
      </c>
    </row>
    <row r="2330" spans="1:2" ht="45">
      <c r="A2330" s="66" t="s">
        <v>4345</v>
      </c>
      <c r="B2330" s="66" t="s">
        <v>4346</v>
      </c>
    </row>
    <row r="2331" spans="1:2">
      <c r="A2331" s="66" t="s">
        <v>736</v>
      </c>
      <c r="B2331" s="66" t="s">
        <v>4347</v>
      </c>
    </row>
    <row r="2332" spans="1:2" ht="30">
      <c r="A2332" s="66" t="s">
        <v>742</v>
      </c>
      <c r="B2332" s="66" t="s">
        <v>4348</v>
      </c>
    </row>
    <row r="2333" spans="1:2">
      <c r="A2333" s="66" t="s">
        <v>761</v>
      </c>
      <c r="B2333" s="66" t="s">
        <v>4349</v>
      </c>
    </row>
    <row r="2334" spans="1:2" ht="30">
      <c r="A2334" s="66" t="s">
        <v>790</v>
      </c>
      <c r="B2334" s="66" t="s">
        <v>4350</v>
      </c>
    </row>
    <row r="2335" spans="1:2" ht="30">
      <c r="A2335" s="66" t="s">
        <v>807</v>
      </c>
      <c r="B2335" s="66" t="s">
        <v>4351</v>
      </c>
    </row>
    <row r="2336" spans="1:2">
      <c r="A2336" s="66" t="s">
        <v>815</v>
      </c>
      <c r="B2336" s="66" t="s">
        <v>4352</v>
      </c>
    </row>
    <row r="2337" spans="1:2">
      <c r="A2337" s="66" t="s">
        <v>836</v>
      </c>
      <c r="B2337" s="66" t="s">
        <v>4353</v>
      </c>
    </row>
    <row r="2338" spans="1:2" ht="30">
      <c r="A2338" s="66" t="s">
        <v>837</v>
      </c>
      <c r="B2338" s="66" t="s">
        <v>4354</v>
      </c>
    </row>
    <row r="2339" spans="1:2" ht="30">
      <c r="A2339" s="66" t="s">
        <v>838</v>
      </c>
      <c r="B2339" s="66" t="s">
        <v>4355</v>
      </c>
    </row>
    <row r="2340" spans="1:2" ht="30">
      <c r="A2340" s="66" t="s">
        <v>848</v>
      </c>
      <c r="B2340" s="66" t="s">
        <v>4356</v>
      </c>
    </row>
    <row r="2341" spans="1:2">
      <c r="A2341" s="66" t="s">
        <v>860</v>
      </c>
      <c r="B2341" s="66" t="s">
        <v>4357</v>
      </c>
    </row>
    <row r="2342" spans="1:2">
      <c r="A2342" s="66" t="s">
        <v>4358</v>
      </c>
      <c r="B2342" s="66" t="s">
        <v>4323</v>
      </c>
    </row>
    <row r="2343" spans="1:2" ht="30">
      <c r="A2343" s="66" t="s">
        <v>861</v>
      </c>
      <c r="B2343" s="66" t="s">
        <v>4359</v>
      </c>
    </row>
    <row r="2344" spans="1:2" ht="45">
      <c r="A2344" s="66" t="s">
        <v>864</v>
      </c>
      <c r="B2344" s="66" t="s">
        <v>4360</v>
      </c>
    </row>
    <row r="2345" spans="1:2" ht="30">
      <c r="A2345" s="66" t="s">
        <v>4361</v>
      </c>
      <c r="B2345" s="66" t="s">
        <v>4362</v>
      </c>
    </row>
    <row r="2346" spans="1:2" ht="30">
      <c r="A2346" s="66" t="s">
        <v>4363</v>
      </c>
      <c r="B2346" s="66" t="s">
        <v>4364</v>
      </c>
    </row>
    <row r="2347" spans="1:2">
      <c r="A2347" s="66" t="s">
        <v>4365</v>
      </c>
      <c r="B2347" s="66" t="s">
        <v>4366</v>
      </c>
    </row>
    <row r="2348" spans="1:2" ht="30">
      <c r="A2348" s="66" t="s">
        <v>4367</v>
      </c>
      <c r="B2348" s="66" t="s">
        <v>4368</v>
      </c>
    </row>
    <row r="2349" spans="1:2" ht="45">
      <c r="A2349" s="66" t="s">
        <v>884</v>
      </c>
      <c r="B2349" s="66" t="s">
        <v>4369</v>
      </c>
    </row>
    <row r="2350" spans="1:2">
      <c r="A2350" s="66" t="s">
        <v>885</v>
      </c>
      <c r="B2350" s="66" t="s">
        <v>4370</v>
      </c>
    </row>
    <row r="2351" spans="1:2" ht="30">
      <c r="A2351" s="66" t="s">
        <v>4371</v>
      </c>
      <c r="B2351" s="66" t="s">
        <v>4372</v>
      </c>
    </row>
    <row r="2352" spans="1:2" ht="30">
      <c r="A2352" s="66" t="s">
        <v>886</v>
      </c>
      <c r="B2352" s="66" t="s">
        <v>4373</v>
      </c>
    </row>
    <row r="2353" spans="1:2">
      <c r="A2353" s="66" t="s">
        <v>887</v>
      </c>
      <c r="B2353" s="66" t="s">
        <v>4374</v>
      </c>
    </row>
    <row r="2354" spans="1:2">
      <c r="A2354" s="66" t="s">
        <v>894</v>
      </c>
      <c r="B2354" s="66" t="s">
        <v>4375</v>
      </c>
    </row>
    <row r="2355" spans="1:2" ht="90">
      <c r="A2355" s="66" t="s">
        <v>900</v>
      </c>
      <c r="B2355" s="66" t="s">
        <v>4376</v>
      </c>
    </row>
    <row r="2356" spans="1:2">
      <c r="A2356" s="66" t="s">
        <v>4377</v>
      </c>
      <c r="B2356" s="66" t="s">
        <v>4323</v>
      </c>
    </row>
    <row r="2357" spans="1:2" ht="30">
      <c r="A2357" s="66" t="s">
        <v>901</v>
      </c>
      <c r="B2357" s="66" t="s">
        <v>4378</v>
      </c>
    </row>
    <row r="2358" spans="1:2">
      <c r="A2358" s="66" t="s">
        <v>4379</v>
      </c>
      <c r="B2358" s="66" t="s">
        <v>4380</v>
      </c>
    </row>
    <row r="2359" spans="1:2" ht="30">
      <c r="A2359" s="66" t="s">
        <v>935</v>
      </c>
      <c r="B2359" s="66" t="s">
        <v>4381</v>
      </c>
    </row>
    <row r="2360" spans="1:2" ht="30">
      <c r="A2360" s="66" t="s">
        <v>937</v>
      </c>
      <c r="B2360" s="66" t="s">
        <v>4382</v>
      </c>
    </row>
    <row r="2361" spans="1:2">
      <c r="A2361" s="66" t="s">
        <v>938</v>
      </c>
      <c r="B2361" s="66" t="s">
        <v>4383</v>
      </c>
    </row>
    <row r="2362" spans="1:2" ht="30">
      <c r="A2362" s="66" t="s">
        <v>939</v>
      </c>
      <c r="B2362" s="66" t="s">
        <v>4385</v>
      </c>
    </row>
    <row r="2363" spans="1:2" ht="30">
      <c r="A2363" s="66" t="s">
        <v>1009</v>
      </c>
      <c r="B2363" s="66" t="s">
        <v>4386</v>
      </c>
    </row>
    <row r="2364" spans="1:2" ht="45">
      <c r="A2364" s="66" t="s">
        <v>1060</v>
      </c>
      <c r="B2364" s="66" t="s">
        <v>4387</v>
      </c>
    </row>
    <row r="2365" spans="1:2" ht="45">
      <c r="A2365" s="66" t="s">
        <v>1178</v>
      </c>
      <c r="B2365" s="66" t="s">
        <v>4388</v>
      </c>
    </row>
    <row r="2366" spans="1:2">
      <c r="A2366" s="66" t="s">
        <v>1182</v>
      </c>
      <c r="B2366" s="66" t="s">
        <v>4389</v>
      </c>
    </row>
    <row r="2367" spans="1:2">
      <c r="A2367" s="66" t="s">
        <v>1191</v>
      </c>
      <c r="B2367" s="66" t="s">
        <v>4323</v>
      </c>
    </row>
    <row r="2368" spans="1:2">
      <c r="A2368" s="66" t="s">
        <v>4390</v>
      </c>
      <c r="B2368" s="66" t="s">
        <v>4323</v>
      </c>
    </row>
    <row r="2369" spans="1:6" ht="45">
      <c r="A2369" s="66" t="s">
        <v>4391</v>
      </c>
      <c r="B2369" s="66" t="s">
        <v>4392</v>
      </c>
    </row>
    <row r="2370" spans="1:6" ht="30">
      <c r="A2370" s="66" t="s">
        <v>1231</v>
      </c>
      <c r="B2370" s="66" t="s">
        <v>4393</v>
      </c>
    </row>
    <row r="2371" spans="1:6" ht="30">
      <c r="A2371" s="66" t="s">
        <v>1232</v>
      </c>
      <c r="B2371" s="66" t="s">
        <v>4394</v>
      </c>
    </row>
    <row r="2372" spans="1:6" ht="30">
      <c r="A2372" s="66" t="s">
        <v>1278</v>
      </c>
      <c r="B2372" s="66" t="s">
        <v>4395</v>
      </c>
    </row>
    <row r="2373" spans="1:6" ht="45">
      <c r="A2373" s="66" t="s">
        <v>1312</v>
      </c>
      <c r="B2373" s="66" t="s">
        <v>4396</v>
      </c>
    </row>
    <row r="2374" spans="1:6">
      <c r="A2374" s="66" t="s">
        <v>1334</v>
      </c>
      <c r="B2374" s="66" t="s">
        <v>4336</v>
      </c>
    </row>
    <row r="2375" spans="1:6" ht="30">
      <c r="A2375" s="66" t="s">
        <v>1337</v>
      </c>
      <c r="B2375" s="66" t="s">
        <v>4397</v>
      </c>
    </row>
    <row r="2376" spans="1:6">
      <c r="A2376" s="66" t="s">
        <v>1341</v>
      </c>
      <c r="B2376" s="66" t="s">
        <v>4398</v>
      </c>
    </row>
    <row r="2377" spans="1:6" ht="30">
      <c r="A2377" s="66" t="s">
        <v>1362</v>
      </c>
      <c r="B2377" s="66" t="s">
        <v>4399</v>
      </c>
    </row>
    <row r="2378" spans="1:6" ht="75">
      <c r="A2378" s="66" t="s">
        <v>1363</v>
      </c>
      <c r="B2378" s="66" t="s">
        <v>4400</v>
      </c>
    </row>
    <row r="2379" spans="1:6" ht="30">
      <c r="A2379" s="66" t="s">
        <v>4401</v>
      </c>
      <c r="B2379" s="66" t="s">
        <v>4402</v>
      </c>
    </row>
    <row r="2380" spans="1:6">
      <c r="A2380" s="66" t="s">
        <v>1413</v>
      </c>
      <c r="B2380" s="66" t="s">
        <v>4403</v>
      </c>
    </row>
    <row r="2381" spans="1:6" ht="30">
      <c r="A2381" s="66" t="s">
        <v>1429</v>
      </c>
      <c r="B2381" s="66" t="s">
        <v>4404</v>
      </c>
    </row>
    <row r="2382" spans="1:6">
      <c r="A2382" s="66" t="s">
        <v>4405</v>
      </c>
      <c r="B2382" s="66" t="s">
        <v>4323</v>
      </c>
    </row>
    <row r="2383" spans="1:6" ht="45">
      <c r="A2383" s="66" t="s">
        <v>4406</v>
      </c>
      <c r="B2383" s="66" t="s">
        <v>4407</v>
      </c>
    </row>
    <row r="2384" spans="1:6" ht="135">
      <c r="A2384" s="66" t="s">
        <v>4408</v>
      </c>
      <c r="B2384" s="66" t="s">
        <v>4520</v>
      </c>
      <c r="F2384" s="79"/>
    </row>
    <row r="2385" spans="1:6" ht="45">
      <c r="A2385" s="66" t="s">
        <v>1437</v>
      </c>
      <c r="B2385" s="66" t="s">
        <v>4409</v>
      </c>
      <c r="F2385" s="79"/>
    </row>
    <row r="2386" spans="1:6" ht="30">
      <c r="A2386" s="66" t="s">
        <v>1438</v>
      </c>
      <c r="B2386" s="66" t="s">
        <v>4410</v>
      </c>
      <c r="F2386" s="79"/>
    </row>
    <row r="2387" spans="1:6" ht="30">
      <c r="A2387" s="66" t="s">
        <v>1439</v>
      </c>
      <c r="B2387" s="66" t="s">
        <v>4411</v>
      </c>
      <c r="F2387" s="79"/>
    </row>
    <row r="2388" spans="1:6" ht="30">
      <c r="A2388" s="66" t="s">
        <v>1440</v>
      </c>
      <c r="B2388" s="66" t="s">
        <v>4412</v>
      </c>
      <c r="F2388" s="79"/>
    </row>
    <row r="2389" spans="1:6">
      <c r="A2389" s="66" t="s">
        <v>4413</v>
      </c>
      <c r="B2389" s="66" t="s">
        <v>4323</v>
      </c>
      <c r="F2389" s="79"/>
    </row>
    <row r="2390" spans="1:6" ht="30">
      <c r="A2390" s="66" t="s">
        <v>1445</v>
      </c>
      <c r="B2390" s="66" t="s">
        <v>4414</v>
      </c>
      <c r="F2390" s="79"/>
    </row>
    <row r="2391" spans="1:6">
      <c r="A2391" s="66" t="s">
        <v>4415</v>
      </c>
      <c r="B2391" s="66" t="s">
        <v>4416</v>
      </c>
      <c r="F2391" s="79"/>
    </row>
    <row r="2392" spans="1:6" ht="45">
      <c r="A2392" s="66" t="s">
        <v>1497</v>
      </c>
      <c r="B2392" s="66" t="s">
        <v>4417</v>
      </c>
      <c r="F2392" s="79"/>
    </row>
    <row r="2393" spans="1:6" ht="30">
      <c r="A2393" s="66" t="s">
        <v>1498</v>
      </c>
      <c r="B2393" s="66" t="s">
        <v>4418</v>
      </c>
      <c r="F2393" s="79"/>
    </row>
    <row r="2394" spans="1:6">
      <c r="A2394" s="66" t="s">
        <v>1500</v>
      </c>
      <c r="B2394" s="66" t="s">
        <v>4419</v>
      </c>
      <c r="F2394" s="79"/>
    </row>
    <row r="2395" spans="1:6" ht="30">
      <c r="A2395" s="66" t="s">
        <v>1501</v>
      </c>
      <c r="B2395" s="66" t="s">
        <v>4420</v>
      </c>
      <c r="F2395" s="79"/>
    </row>
    <row r="2396" spans="1:6" ht="30">
      <c r="A2396" s="66" t="s">
        <v>1702</v>
      </c>
      <c r="B2396" s="66" t="s">
        <v>4421</v>
      </c>
    </row>
    <row r="2397" spans="1:6">
      <c r="A2397" s="66" t="s">
        <v>1706</v>
      </c>
      <c r="B2397" s="66" t="s">
        <v>4422</v>
      </c>
    </row>
    <row r="2398" spans="1:6" ht="75">
      <c r="A2398" s="66" t="s">
        <v>1709</v>
      </c>
      <c r="B2398" s="66" t="s">
        <v>4423</v>
      </c>
    </row>
    <row r="2399" spans="1:6" ht="30">
      <c r="A2399" s="66" t="s">
        <v>4424</v>
      </c>
      <c r="B2399" s="66" t="s">
        <v>4425</v>
      </c>
    </row>
    <row r="2400" spans="1:6">
      <c r="A2400" s="66" t="s">
        <v>1725</v>
      </c>
      <c r="B2400" s="66" t="s">
        <v>4426</v>
      </c>
    </row>
    <row r="2401" spans="1:2" ht="30">
      <c r="A2401" s="66" t="s">
        <v>1729</v>
      </c>
      <c r="B2401" s="66" t="s">
        <v>4427</v>
      </c>
    </row>
    <row r="2402" spans="1:2" ht="30">
      <c r="A2402" s="66" t="s">
        <v>1733</v>
      </c>
      <c r="B2402" s="66" t="s">
        <v>4428</v>
      </c>
    </row>
    <row r="2403" spans="1:2" ht="30">
      <c r="A2403" s="66" t="s">
        <v>1743</v>
      </c>
      <c r="B2403" s="66" t="s">
        <v>4429</v>
      </c>
    </row>
    <row r="2404" spans="1:2" ht="30">
      <c r="A2404" s="66" t="s">
        <v>1747</v>
      </c>
      <c r="B2404" s="66" t="s">
        <v>4430</v>
      </c>
    </row>
    <row r="2405" spans="1:2" ht="30">
      <c r="A2405" s="66" t="s">
        <v>1754</v>
      </c>
      <c r="B2405" s="66" t="s">
        <v>4431</v>
      </c>
    </row>
    <row r="2406" spans="1:2" ht="30">
      <c r="A2406" s="66" t="s">
        <v>1756</v>
      </c>
      <c r="B2406" s="66" t="s">
        <v>4432</v>
      </c>
    </row>
    <row r="2407" spans="1:2" ht="30">
      <c r="A2407" s="66" t="s">
        <v>1759</v>
      </c>
      <c r="B2407" s="66" t="s">
        <v>4433</v>
      </c>
    </row>
    <row r="2408" spans="1:2" ht="45">
      <c r="A2408" s="66" t="s">
        <v>4434</v>
      </c>
      <c r="B2408" s="66" t="s">
        <v>4435</v>
      </c>
    </row>
    <row r="2409" spans="1:2" ht="30">
      <c r="A2409" s="66" t="s">
        <v>1768</v>
      </c>
      <c r="B2409" s="66" t="s">
        <v>4436</v>
      </c>
    </row>
    <row r="2410" spans="1:2">
      <c r="A2410" s="66" t="s">
        <v>4437</v>
      </c>
      <c r="B2410" s="66" t="s">
        <v>4438</v>
      </c>
    </row>
    <row r="2411" spans="1:2" ht="30">
      <c r="A2411" s="66" t="s">
        <v>4439</v>
      </c>
      <c r="B2411" s="66" t="s">
        <v>4440</v>
      </c>
    </row>
    <row r="2412" spans="1:2">
      <c r="A2412" s="66" t="s">
        <v>4441</v>
      </c>
      <c r="B2412" s="66" t="s">
        <v>4323</v>
      </c>
    </row>
    <row r="2413" spans="1:2" ht="60">
      <c r="A2413" s="66" t="s">
        <v>4442</v>
      </c>
      <c r="B2413" s="66" t="s">
        <v>4443</v>
      </c>
    </row>
    <row r="2414" spans="1:2" ht="30">
      <c r="A2414" s="66" t="s">
        <v>4444</v>
      </c>
      <c r="B2414" s="66" t="s">
        <v>4384</v>
      </c>
    </row>
    <row r="2415" spans="1:2">
      <c r="A2415" s="66" t="s">
        <v>4445</v>
      </c>
      <c r="B2415" s="66" t="s">
        <v>4446</v>
      </c>
    </row>
    <row r="2416" spans="1:2" ht="60">
      <c r="A2416" s="66" t="s">
        <v>1786</v>
      </c>
      <c r="B2416" s="66" t="s">
        <v>4447</v>
      </c>
    </row>
    <row r="2417" spans="1:2">
      <c r="A2417" s="66" t="s">
        <v>4448</v>
      </c>
      <c r="B2417" s="66"/>
    </row>
    <row r="2418" spans="1:2" ht="60">
      <c r="A2418" s="66" t="s">
        <v>1795</v>
      </c>
      <c r="B2418" s="66" t="s">
        <v>4449</v>
      </c>
    </row>
    <row r="2419" spans="1:2">
      <c r="A2419" s="66" t="s">
        <v>1799</v>
      </c>
      <c r="B2419" s="66" t="s">
        <v>4450</v>
      </c>
    </row>
    <row r="2420" spans="1:2" ht="30">
      <c r="A2420" s="66" t="s">
        <v>4451</v>
      </c>
      <c r="B2420" s="66" t="s">
        <v>4452</v>
      </c>
    </row>
    <row r="2421" spans="1:2">
      <c r="A2421" s="66" t="s">
        <v>4453</v>
      </c>
      <c r="B2421" s="66" t="s">
        <v>4454</v>
      </c>
    </row>
    <row r="2422" spans="1:2">
      <c r="A2422" s="66" t="s">
        <v>4455</v>
      </c>
      <c r="B2422" s="66" t="s">
        <v>4456</v>
      </c>
    </row>
    <row r="2423" spans="1:2" ht="30">
      <c r="A2423" s="66" t="s">
        <v>1800</v>
      </c>
      <c r="B2423" s="66" t="s">
        <v>4457</v>
      </c>
    </row>
    <row r="2424" spans="1:2" ht="105">
      <c r="A2424" s="66" t="s">
        <v>1804</v>
      </c>
      <c r="B2424" s="66" t="s">
        <v>4458</v>
      </c>
    </row>
    <row r="2425" spans="1:2" ht="30">
      <c r="A2425" s="66" t="s">
        <v>1805</v>
      </c>
      <c r="B2425" s="66" t="s">
        <v>4459</v>
      </c>
    </row>
    <row r="2426" spans="1:2" ht="30">
      <c r="A2426" s="66" t="s">
        <v>1819</v>
      </c>
      <c r="B2426" s="66" t="s">
        <v>4460</v>
      </c>
    </row>
    <row r="2427" spans="1:2" ht="30">
      <c r="A2427" s="66" t="s">
        <v>1828</v>
      </c>
      <c r="B2427" s="66" t="s">
        <v>4461</v>
      </c>
    </row>
    <row r="2428" spans="1:2" ht="60">
      <c r="A2428" s="66" t="s">
        <v>4462</v>
      </c>
      <c r="B2428" s="66" t="s">
        <v>4463</v>
      </c>
    </row>
    <row r="2429" spans="1:2" ht="30">
      <c r="A2429" s="66" t="s">
        <v>1842</v>
      </c>
      <c r="B2429" s="66" t="s">
        <v>4464</v>
      </c>
    </row>
    <row r="2430" spans="1:2" ht="30">
      <c r="A2430" s="66" t="s">
        <v>1868</v>
      </c>
      <c r="B2430" s="66" t="s">
        <v>4465</v>
      </c>
    </row>
    <row r="2431" spans="1:2" ht="30">
      <c r="A2431" s="66" t="s">
        <v>1871</v>
      </c>
      <c r="B2431" s="66" t="s">
        <v>4466</v>
      </c>
    </row>
    <row r="2432" spans="1:2">
      <c r="A2432" s="66" t="s">
        <v>4467</v>
      </c>
      <c r="B2432" s="66" t="s">
        <v>4468</v>
      </c>
    </row>
    <row r="2433" spans="1:2" ht="30">
      <c r="A2433" s="66" t="s">
        <v>4469</v>
      </c>
      <c r="B2433" s="66" t="s">
        <v>4470</v>
      </c>
    </row>
    <row r="2434" spans="1:2" ht="105">
      <c r="A2434" s="66" t="s">
        <v>4471</v>
      </c>
      <c r="B2434" s="66" t="s">
        <v>4472</v>
      </c>
    </row>
    <row r="2435" spans="1:2">
      <c r="A2435" s="66" t="s">
        <v>4473</v>
      </c>
      <c r="B2435" s="66"/>
    </row>
    <row r="2436" spans="1:2" ht="30">
      <c r="A2436" s="66" t="s">
        <v>1928</v>
      </c>
      <c r="B2436" s="66" t="s">
        <v>4474</v>
      </c>
    </row>
    <row r="2437" spans="1:2">
      <c r="A2437" s="66" t="s">
        <v>1929</v>
      </c>
      <c r="B2437" s="66" t="s">
        <v>4422</v>
      </c>
    </row>
    <row r="2438" spans="1:2">
      <c r="A2438" s="66" t="s">
        <v>4475</v>
      </c>
      <c r="B2438" s="66" t="s">
        <v>4476</v>
      </c>
    </row>
    <row r="2439" spans="1:2" ht="30">
      <c r="A2439" s="66" t="s">
        <v>4477</v>
      </c>
      <c r="B2439" s="66" t="s">
        <v>4478</v>
      </c>
    </row>
    <row r="2440" spans="1:2" ht="30">
      <c r="A2440" s="66" t="s">
        <v>1976</v>
      </c>
      <c r="B2440" s="66" t="s">
        <v>4479</v>
      </c>
    </row>
    <row r="2441" spans="1:2" ht="30">
      <c r="A2441" s="66" t="s">
        <v>1981</v>
      </c>
      <c r="B2441" s="66" t="s">
        <v>4480</v>
      </c>
    </row>
    <row r="2442" spans="1:2" ht="60">
      <c r="A2442" s="66" t="s">
        <v>2015</v>
      </c>
      <c r="B2442" s="66" t="s">
        <v>4481</v>
      </c>
    </row>
    <row r="2443" spans="1:2">
      <c r="A2443" s="66" t="s">
        <v>4482</v>
      </c>
      <c r="B2443" s="66" t="s">
        <v>4422</v>
      </c>
    </row>
    <row r="2444" spans="1:2" ht="30">
      <c r="A2444" s="66" t="s">
        <v>2043</v>
      </c>
      <c r="B2444" s="66" t="s">
        <v>4483</v>
      </c>
    </row>
    <row r="2445" spans="1:2">
      <c r="A2445" s="66" t="s">
        <v>4484</v>
      </c>
      <c r="B2445" s="66" t="s">
        <v>4485</v>
      </c>
    </row>
    <row r="2446" spans="1:2">
      <c r="A2446" s="66" t="s">
        <v>2101</v>
      </c>
      <c r="B2446" s="66" t="s">
        <v>4486</v>
      </c>
    </row>
    <row r="2447" spans="1:2" ht="30">
      <c r="A2447" s="66" t="s">
        <v>2102</v>
      </c>
      <c r="B2447" s="66" t="s">
        <v>4487</v>
      </c>
    </row>
    <row r="2448" spans="1:2" ht="30">
      <c r="A2448" s="66" t="s">
        <v>2107</v>
      </c>
      <c r="B2448" s="66" t="s">
        <v>4488</v>
      </c>
    </row>
    <row r="2449" spans="1:7" ht="30">
      <c r="A2449" s="66" t="s">
        <v>2108</v>
      </c>
      <c r="B2449" s="66" t="s">
        <v>4384</v>
      </c>
    </row>
    <row r="2450" spans="1:7">
      <c r="A2450" s="66" t="s">
        <v>4489</v>
      </c>
      <c r="B2450" s="66" t="s">
        <v>4323</v>
      </c>
    </row>
    <row r="2451" spans="1:7" ht="30">
      <c r="A2451" s="66" t="s">
        <v>4490</v>
      </c>
      <c r="B2451" s="66" t="s">
        <v>4491</v>
      </c>
    </row>
    <row r="2452" spans="1:7" ht="30">
      <c r="A2452" s="66" t="s">
        <v>2109</v>
      </c>
      <c r="B2452" s="66" t="s">
        <v>4492</v>
      </c>
    </row>
    <row r="2453" spans="1:7" ht="30">
      <c r="A2453" s="66" t="s">
        <v>4493</v>
      </c>
      <c r="B2453" s="66" t="s">
        <v>4494</v>
      </c>
    </row>
    <row r="2454" spans="1:7" ht="30">
      <c r="A2454" s="66" t="s">
        <v>2110</v>
      </c>
      <c r="B2454" s="66" t="s">
        <v>4495</v>
      </c>
    </row>
    <row r="2455" spans="1:7">
      <c r="A2455" s="66" t="s">
        <v>2111</v>
      </c>
      <c r="B2455" s="66" t="s">
        <v>4496</v>
      </c>
    </row>
    <row r="2456" spans="1:7" ht="30">
      <c r="A2456" s="66" t="s">
        <v>2120</v>
      </c>
      <c r="B2456" s="66" t="s">
        <v>4497</v>
      </c>
    </row>
    <row r="2457" spans="1:7">
      <c r="A2457" s="66" t="s">
        <v>4498</v>
      </c>
      <c r="B2457" s="66" t="s">
        <v>4499</v>
      </c>
    </row>
    <row r="2460" spans="1:7" ht="15.75" thickBot="1"/>
    <row r="2461" spans="1:7" ht="51.75" thickBot="1">
      <c r="A2461" s="26" t="s">
        <v>66</v>
      </c>
      <c r="B2461" s="26" t="s">
        <v>67</v>
      </c>
      <c r="C2461" s="26" t="s">
        <v>68</v>
      </c>
      <c r="D2461" s="26" t="s">
        <v>69</v>
      </c>
      <c r="E2461" s="26" t="s">
        <v>70</v>
      </c>
      <c r="F2461" s="26" t="s">
        <v>71</v>
      </c>
      <c r="G2461" s="26" t="s">
        <v>72</v>
      </c>
    </row>
    <row r="2462" spans="1:7" ht="15.75" thickBot="1">
      <c r="A2462" s="38">
        <v>545269</v>
      </c>
      <c r="B2462" s="80" t="s">
        <v>86</v>
      </c>
      <c r="C2462" s="80" t="s">
        <v>87</v>
      </c>
      <c r="D2462" s="80" t="s">
        <v>74</v>
      </c>
      <c r="E2462" s="80" t="s">
        <v>88</v>
      </c>
      <c r="F2462" s="80">
        <v>224</v>
      </c>
      <c r="G2462" s="80" t="s">
        <v>76</v>
      </c>
    </row>
    <row r="2463" spans="1:7" ht="15.75" thickBot="1">
      <c r="A2463" s="38">
        <v>545269</v>
      </c>
      <c r="B2463" s="80" t="s">
        <v>86</v>
      </c>
      <c r="C2463" s="80" t="s">
        <v>87</v>
      </c>
      <c r="D2463" s="80" t="s">
        <v>77</v>
      </c>
      <c r="E2463" s="80" t="s">
        <v>89</v>
      </c>
      <c r="F2463" s="80">
        <v>218</v>
      </c>
      <c r="G2463" s="80" t="s">
        <v>90</v>
      </c>
    </row>
    <row r="2464" spans="1:7" ht="15.75" thickBot="1">
      <c r="A2464" s="38">
        <v>386052</v>
      </c>
      <c r="B2464" s="80" t="s">
        <v>91</v>
      </c>
      <c r="C2464" s="80" t="s">
        <v>87</v>
      </c>
      <c r="D2464" s="80" t="s">
        <v>92</v>
      </c>
      <c r="E2464" s="80" t="s">
        <v>78</v>
      </c>
      <c r="F2464" s="80">
        <v>212</v>
      </c>
      <c r="G2464" s="80" t="s">
        <v>76</v>
      </c>
    </row>
    <row r="2465" spans="1:7" ht="15.75" thickBot="1">
      <c r="A2465" s="38">
        <v>386052</v>
      </c>
      <c r="B2465" s="80" t="s">
        <v>91</v>
      </c>
      <c r="C2465" s="80" t="s">
        <v>87</v>
      </c>
      <c r="D2465" s="80" t="s">
        <v>92</v>
      </c>
      <c r="E2465" s="80" t="s">
        <v>89</v>
      </c>
      <c r="F2465" s="80">
        <v>226</v>
      </c>
      <c r="G2465" s="80" t="s">
        <v>76</v>
      </c>
    </row>
    <row r="2466" spans="1:7" ht="15.75" thickBot="1">
      <c r="A2466" s="38">
        <v>386052</v>
      </c>
      <c r="B2466" s="80" t="s">
        <v>91</v>
      </c>
      <c r="C2466" s="80" t="s">
        <v>87</v>
      </c>
      <c r="D2466" s="80" t="s">
        <v>93</v>
      </c>
      <c r="E2466" s="80" t="s">
        <v>75</v>
      </c>
      <c r="F2466" s="80">
        <v>227</v>
      </c>
      <c r="G2466" s="80" t="s">
        <v>90</v>
      </c>
    </row>
    <row r="2467" spans="1:7" ht="15.75" thickBot="1">
      <c r="A2467" s="38">
        <v>386052</v>
      </c>
      <c r="B2467" s="80" t="s">
        <v>91</v>
      </c>
      <c r="C2467" s="80" t="s">
        <v>87</v>
      </c>
      <c r="D2467" s="80" t="s">
        <v>93</v>
      </c>
      <c r="E2467" s="80" t="s">
        <v>88</v>
      </c>
      <c r="F2467" s="80">
        <v>239</v>
      </c>
      <c r="G2467" s="80" t="s">
        <v>90</v>
      </c>
    </row>
    <row r="2468" spans="1:7" ht="15.75" thickBot="1">
      <c r="A2468" s="38">
        <v>381657</v>
      </c>
      <c r="B2468" s="80" t="s">
        <v>94</v>
      </c>
      <c r="C2468" s="80" t="s">
        <v>87</v>
      </c>
      <c r="D2468" s="80" t="s">
        <v>92</v>
      </c>
      <c r="E2468" s="80" t="s">
        <v>75</v>
      </c>
      <c r="F2468" s="80">
        <v>238</v>
      </c>
      <c r="G2468" s="80" t="s">
        <v>90</v>
      </c>
    </row>
    <row r="2469" spans="1:7" ht="15.75" thickBot="1">
      <c r="A2469" s="38">
        <v>381657</v>
      </c>
      <c r="B2469" s="80" t="s">
        <v>94</v>
      </c>
      <c r="C2469" s="80" t="s">
        <v>87</v>
      </c>
      <c r="D2469" s="80" t="s">
        <v>93</v>
      </c>
      <c r="E2469" s="80" t="s">
        <v>78</v>
      </c>
      <c r="F2469" s="80">
        <v>237</v>
      </c>
      <c r="G2469" s="80" t="s">
        <v>90</v>
      </c>
    </row>
    <row r="2470" spans="1:7" ht="15.75" thickBot="1">
      <c r="A2470" s="38">
        <v>113878</v>
      </c>
      <c r="B2470" s="80" t="s">
        <v>143</v>
      </c>
      <c r="C2470" s="80" t="s">
        <v>87</v>
      </c>
      <c r="D2470" s="80" t="s">
        <v>74</v>
      </c>
      <c r="E2470" s="80" t="s">
        <v>78</v>
      </c>
      <c r="F2470" s="80">
        <v>75</v>
      </c>
      <c r="G2470" s="80" t="s">
        <v>76</v>
      </c>
    </row>
    <row r="2471" spans="1:7" ht="15.75" thickBot="1">
      <c r="A2471" s="38">
        <v>113878</v>
      </c>
      <c r="B2471" s="80" t="s">
        <v>143</v>
      </c>
      <c r="C2471" s="80" t="s">
        <v>87</v>
      </c>
      <c r="D2471" s="80" t="s">
        <v>77</v>
      </c>
      <c r="E2471" s="80" t="s">
        <v>75</v>
      </c>
      <c r="F2471" s="80">
        <v>75</v>
      </c>
      <c r="G2471" s="80" t="s">
        <v>76</v>
      </c>
    </row>
    <row r="2472" spans="1:7" ht="15.75" thickBot="1">
      <c r="A2472" s="38">
        <v>381491</v>
      </c>
      <c r="B2472" s="80" t="s">
        <v>164</v>
      </c>
      <c r="C2472" s="80" t="s">
        <v>87</v>
      </c>
      <c r="D2472" s="80" t="s">
        <v>74</v>
      </c>
      <c r="E2472" s="80" t="s">
        <v>78</v>
      </c>
      <c r="F2472" s="80">
        <v>214</v>
      </c>
      <c r="G2472" s="80" t="s">
        <v>76</v>
      </c>
    </row>
    <row r="2473" spans="1:7" ht="15.75" thickBot="1">
      <c r="A2473" s="38">
        <v>381491</v>
      </c>
      <c r="B2473" s="80" t="s">
        <v>164</v>
      </c>
      <c r="C2473" s="80" t="s">
        <v>87</v>
      </c>
      <c r="D2473" s="80" t="s">
        <v>77</v>
      </c>
      <c r="E2473" s="80" t="s">
        <v>75</v>
      </c>
      <c r="F2473" s="80">
        <v>219</v>
      </c>
      <c r="G2473" s="80" t="s">
        <v>76</v>
      </c>
    </row>
    <row r="2474" spans="1:7" ht="15.75" thickBot="1">
      <c r="A2474" s="38">
        <v>543090</v>
      </c>
      <c r="B2474" s="80" t="s">
        <v>165</v>
      </c>
      <c r="C2474" s="80" t="s">
        <v>87</v>
      </c>
      <c r="D2474" s="80" t="s">
        <v>115</v>
      </c>
      <c r="E2474" s="80" t="s">
        <v>115</v>
      </c>
      <c r="F2474" s="80">
        <v>113</v>
      </c>
      <c r="G2474" s="80" t="s">
        <v>90</v>
      </c>
    </row>
    <row r="2475" spans="1:7" ht="15.75" thickBot="1">
      <c r="A2475" s="38">
        <v>543090</v>
      </c>
      <c r="B2475" s="80" t="s">
        <v>165</v>
      </c>
      <c r="C2475" s="80" t="s">
        <v>87</v>
      </c>
      <c r="D2475" s="80" t="s">
        <v>115</v>
      </c>
      <c r="E2475" s="80" t="s">
        <v>115</v>
      </c>
      <c r="F2475" s="80">
        <v>226</v>
      </c>
      <c r="G2475" s="80" t="s">
        <v>90</v>
      </c>
    </row>
    <row r="2476" spans="1:7" ht="15.75" thickBot="1">
      <c r="A2476" s="38">
        <v>381848</v>
      </c>
      <c r="B2476" s="80" t="s">
        <v>192</v>
      </c>
      <c r="C2476" s="80" t="s">
        <v>87</v>
      </c>
      <c r="D2476" s="80" t="s">
        <v>115</v>
      </c>
      <c r="E2476" s="80" t="s">
        <v>115</v>
      </c>
      <c r="F2476" s="80">
        <v>227</v>
      </c>
      <c r="G2476" s="80" t="s">
        <v>90</v>
      </c>
    </row>
    <row r="2477" spans="1:7" ht="15.75" thickBot="1">
      <c r="A2477" s="38">
        <v>381848</v>
      </c>
      <c r="B2477" s="80" t="s">
        <v>192</v>
      </c>
      <c r="C2477" s="80" t="s">
        <v>87</v>
      </c>
      <c r="D2477" s="80" t="s">
        <v>115</v>
      </c>
      <c r="E2477" s="80" t="s">
        <v>78</v>
      </c>
      <c r="F2477" s="80">
        <v>273</v>
      </c>
      <c r="G2477" s="80" t="s">
        <v>90</v>
      </c>
    </row>
    <row r="2478" spans="1:7" ht="15.75" thickBot="1">
      <c r="A2478" s="38">
        <v>381848</v>
      </c>
      <c r="B2478" s="80" t="s">
        <v>192</v>
      </c>
      <c r="C2478" s="80" t="s">
        <v>87</v>
      </c>
      <c r="D2478" s="80" t="s">
        <v>115</v>
      </c>
      <c r="E2478" s="80" t="s">
        <v>193</v>
      </c>
      <c r="F2478" s="80">
        <v>207</v>
      </c>
      <c r="G2478" s="80" t="s">
        <v>90</v>
      </c>
    </row>
    <row r="2479" spans="1:7" ht="15.75" thickBot="1">
      <c r="A2479" s="38">
        <v>381848</v>
      </c>
      <c r="B2479" s="80" t="s">
        <v>192</v>
      </c>
      <c r="C2479" s="80" t="s">
        <v>87</v>
      </c>
      <c r="D2479" s="80" t="s">
        <v>115</v>
      </c>
      <c r="E2479" s="80" t="s">
        <v>115</v>
      </c>
      <c r="F2479" s="80">
        <v>223</v>
      </c>
      <c r="G2479" s="80" t="s">
        <v>90</v>
      </c>
    </row>
    <row r="2480" spans="1:7" ht="15.75" thickBot="1">
      <c r="A2480" s="38">
        <v>381848</v>
      </c>
      <c r="B2480" s="80" t="s">
        <v>192</v>
      </c>
      <c r="C2480" s="80" t="s">
        <v>87</v>
      </c>
      <c r="D2480" s="80" t="s">
        <v>115</v>
      </c>
      <c r="E2480" s="80" t="s">
        <v>115</v>
      </c>
      <c r="F2480" s="80">
        <v>223</v>
      </c>
      <c r="G2480" s="80" t="s">
        <v>90</v>
      </c>
    </row>
    <row r="2481" spans="1:7" ht="15.75" thickBot="1">
      <c r="A2481" s="38">
        <v>381848</v>
      </c>
      <c r="B2481" s="80" t="s">
        <v>192</v>
      </c>
      <c r="C2481" s="80" t="s">
        <v>87</v>
      </c>
      <c r="D2481" s="80" t="s">
        <v>115</v>
      </c>
      <c r="E2481" s="80" t="s">
        <v>115</v>
      </c>
      <c r="F2481" s="80">
        <v>232</v>
      </c>
      <c r="G2481" s="80" t="s">
        <v>90</v>
      </c>
    </row>
    <row r="2482" spans="1:7" ht="15.75" thickBot="1">
      <c r="A2482" s="38">
        <v>381848</v>
      </c>
      <c r="B2482" s="80" t="s">
        <v>192</v>
      </c>
      <c r="C2482" s="80" t="s">
        <v>87</v>
      </c>
      <c r="D2482" s="80" t="s">
        <v>115</v>
      </c>
      <c r="E2482" s="80" t="s">
        <v>115</v>
      </c>
      <c r="F2482" s="80">
        <v>229</v>
      </c>
      <c r="G2482" s="80" t="s">
        <v>90</v>
      </c>
    </row>
    <row r="2483" spans="1:7" ht="15.75" thickBot="1">
      <c r="A2483" s="38">
        <v>545467</v>
      </c>
      <c r="B2483" s="80" t="s">
        <v>202</v>
      </c>
      <c r="C2483" s="80" t="s">
        <v>87</v>
      </c>
      <c r="D2483" s="80" t="s">
        <v>74</v>
      </c>
      <c r="E2483" s="80" t="s">
        <v>75</v>
      </c>
      <c r="F2483" s="80">
        <v>205</v>
      </c>
      <c r="G2483" s="80" t="s">
        <v>76</v>
      </c>
    </row>
    <row r="2484" spans="1:7" ht="15.75" thickBot="1">
      <c r="A2484" s="38">
        <v>545467</v>
      </c>
      <c r="B2484" s="80" t="s">
        <v>202</v>
      </c>
      <c r="C2484" s="80" t="s">
        <v>87</v>
      </c>
      <c r="D2484" s="80" t="s">
        <v>77</v>
      </c>
      <c r="E2484" s="80" t="s">
        <v>78</v>
      </c>
      <c r="F2484" s="80">
        <v>213</v>
      </c>
      <c r="G2484" s="80" t="s">
        <v>76</v>
      </c>
    </row>
    <row r="2485" spans="1:7" ht="15.75" thickBot="1">
      <c r="A2485" s="38">
        <v>381137</v>
      </c>
      <c r="B2485" s="80" t="s">
        <v>211</v>
      </c>
      <c r="C2485" s="80" t="s">
        <v>87</v>
      </c>
      <c r="D2485" s="80" t="s">
        <v>92</v>
      </c>
      <c r="E2485" s="80" t="s">
        <v>78</v>
      </c>
      <c r="F2485" s="80">
        <v>197</v>
      </c>
      <c r="G2485" s="80" t="s">
        <v>76</v>
      </c>
    </row>
    <row r="2486" spans="1:7" ht="15.75" thickBot="1">
      <c r="A2486" s="38">
        <v>381137</v>
      </c>
      <c r="B2486" s="80" t="s">
        <v>211</v>
      </c>
      <c r="C2486" s="80" t="s">
        <v>87</v>
      </c>
      <c r="D2486" s="80" t="s">
        <v>92</v>
      </c>
      <c r="E2486" s="80" t="s">
        <v>75</v>
      </c>
      <c r="F2486" s="80">
        <v>191</v>
      </c>
      <c r="G2486" s="80" t="s">
        <v>76</v>
      </c>
    </row>
    <row r="2487" spans="1:7" ht="15.75" thickBot="1">
      <c r="A2487" s="38">
        <v>381137</v>
      </c>
      <c r="B2487" s="80" t="s">
        <v>211</v>
      </c>
      <c r="C2487" s="80" t="s">
        <v>87</v>
      </c>
      <c r="D2487" s="80" t="s">
        <v>129</v>
      </c>
      <c r="E2487" s="80" t="s">
        <v>78</v>
      </c>
      <c r="F2487" s="80">
        <v>197</v>
      </c>
      <c r="G2487" s="80" t="s">
        <v>76</v>
      </c>
    </row>
    <row r="2488" spans="1:7" ht="15.75" thickBot="1">
      <c r="A2488" s="38">
        <v>381137</v>
      </c>
      <c r="B2488" s="80" t="s">
        <v>211</v>
      </c>
      <c r="C2488" s="80" t="s">
        <v>87</v>
      </c>
      <c r="D2488" s="80" t="s">
        <v>129</v>
      </c>
      <c r="E2488" s="80" t="s">
        <v>75</v>
      </c>
      <c r="F2488" s="80">
        <v>191</v>
      </c>
      <c r="G2488" s="80" t="s">
        <v>76</v>
      </c>
    </row>
    <row r="2489" spans="1:7" ht="15.75" thickBot="1">
      <c r="A2489" s="38">
        <v>381137</v>
      </c>
      <c r="B2489" s="80" t="s">
        <v>211</v>
      </c>
      <c r="C2489" s="80" t="s">
        <v>87</v>
      </c>
      <c r="D2489" s="80" t="s">
        <v>184</v>
      </c>
      <c r="E2489" s="80" t="s">
        <v>78</v>
      </c>
      <c r="F2489" s="80">
        <v>197</v>
      </c>
      <c r="G2489" s="80" t="s">
        <v>76</v>
      </c>
    </row>
    <row r="2490" spans="1:7" ht="15.75" thickBot="1">
      <c r="A2490" s="38">
        <v>381137</v>
      </c>
      <c r="B2490" s="80" t="s">
        <v>211</v>
      </c>
      <c r="C2490" s="80" t="s">
        <v>87</v>
      </c>
      <c r="D2490" s="80" t="s">
        <v>184</v>
      </c>
      <c r="E2490" s="80" t="s">
        <v>75</v>
      </c>
      <c r="F2490" s="80">
        <v>191</v>
      </c>
      <c r="G2490" s="80" t="s">
        <v>76</v>
      </c>
    </row>
    <row r="2491" spans="1:7" ht="15.75" thickBot="1">
      <c r="A2491" s="38">
        <v>381137</v>
      </c>
      <c r="B2491" s="80" t="s">
        <v>211</v>
      </c>
      <c r="C2491" s="80" t="s">
        <v>87</v>
      </c>
      <c r="D2491" s="80" t="s">
        <v>112</v>
      </c>
      <c r="E2491" s="80" t="s">
        <v>78</v>
      </c>
      <c r="F2491" s="80">
        <v>197</v>
      </c>
      <c r="G2491" s="80" t="s">
        <v>76</v>
      </c>
    </row>
    <row r="2492" spans="1:7" ht="15.75" thickBot="1">
      <c r="A2492" s="38">
        <v>381137</v>
      </c>
      <c r="B2492" s="80" t="s">
        <v>211</v>
      </c>
      <c r="C2492" s="80" t="s">
        <v>87</v>
      </c>
      <c r="D2492" s="80" t="s">
        <v>212</v>
      </c>
      <c r="E2492" s="80" t="s">
        <v>78</v>
      </c>
      <c r="F2492" s="80">
        <v>197</v>
      </c>
      <c r="G2492" s="80" t="s">
        <v>76</v>
      </c>
    </row>
    <row r="2493" spans="1:7" ht="15.75" thickBot="1">
      <c r="A2493" s="38">
        <v>381137</v>
      </c>
      <c r="B2493" s="80" t="s">
        <v>211</v>
      </c>
      <c r="C2493" s="80" t="s">
        <v>87</v>
      </c>
      <c r="D2493" s="80" t="s">
        <v>212</v>
      </c>
      <c r="E2493" s="80" t="s">
        <v>75</v>
      </c>
      <c r="F2493" s="80">
        <v>191</v>
      </c>
      <c r="G2493" s="80" t="s">
        <v>76</v>
      </c>
    </row>
    <row r="2494" spans="1:7" ht="15.75" thickBot="1">
      <c r="A2494" s="38">
        <v>545251</v>
      </c>
      <c r="B2494" s="80" t="s">
        <v>216</v>
      </c>
      <c r="C2494" s="80" t="s">
        <v>87</v>
      </c>
      <c r="D2494" s="80" t="s">
        <v>115</v>
      </c>
      <c r="E2494" s="80" t="s">
        <v>115</v>
      </c>
      <c r="F2494" s="80">
        <v>241</v>
      </c>
      <c r="G2494" s="80" t="s">
        <v>90</v>
      </c>
    </row>
    <row r="2495" spans="1:7" ht="15.75" thickBot="1">
      <c r="A2495" s="38">
        <v>545251</v>
      </c>
      <c r="B2495" s="80" t="s">
        <v>216</v>
      </c>
      <c r="C2495" s="80" t="s">
        <v>87</v>
      </c>
      <c r="D2495" s="80" t="s">
        <v>74</v>
      </c>
      <c r="E2495" s="80" t="s">
        <v>89</v>
      </c>
      <c r="F2495" s="80">
        <v>112</v>
      </c>
      <c r="G2495" s="80" t="s">
        <v>90</v>
      </c>
    </row>
    <row r="2496" spans="1:7" ht="15.75" thickBot="1">
      <c r="A2496" s="38">
        <v>545251</v>
      </c>
      <c r="B2496" s="80" t="s">
        <v>216</v>
      </c>
      <c r="C2496" s="80" t="s">
        <v>87</v>
      </c>
      <c r="D2496" s="80" t="s">
        <v>77</v>
      </c>
      <c r="E2496" s="80" t="s">
        <v>88</v>
      </c>
      <c r="F2496" s="80">
        <v>240</v>
      </c>
      <c r="G2496" s="80" t="s">
        <v>76</v>
      </c>
    </row>
    <row r="2497" spans="1:7" ht="15.75" thickBot="1">
      <c r="A2497" s="38">
        <v>386730</v>
      </c>
      <c r="B2497" s="80" t="s">
        <v>218</v>
      </c>
      <c r="C2497" s="80" t="s">
        <v>87</v>
      </c>
      <c r="D2497" s="80" t="s">
        <v>74</v>
      </c>
      <c r="E2497" s="80" t="s">
        <v>78</v>
      </c>
      <c r="F2497" s="80">
        <v>206</v>
      </c>
      <c r="G2497" s="80" t="s">
        <v>76</v>
      </c>
    </row>
    <row r="2498" spans="1:7" ht="15.75" thickBot="1">
      <c r="A2498" s="38">
        <v>386730</v>
      </c>
      <c r="B2498" s="80" t="s">
        <v>218</v>
      </c>
      <c r="C2498" s="80" t="s">
        <v>87</v>
      </c>
      <c r="D2498" s="80" t="s">
        <v>77</v>
      </c>
      <c r="E2498" s="80" t="s">
        <v>75</v>
      </c>
      <c r="F2498" s="80">
        <v>226</v>
      </c>
      <c r="G2498" s="80" t="s">
        <v>90</v>
      </c>
    </row>
    <row r="2499" spans="1:7" ht="15.75" thickBot="1">
      <c r="A2499" s="38">
        <v>386730</v>
      </c>
      <c r="B2499" s="80" t="s">
        <v>218</v>
      </c>
      <c r="C2499" s="80" t="s">
        <v>87</v>
      </c>
      <c r="D2499" s="80" t="s">
        <v>77</v>
      </c>
      <c r="E2499" s="80" t="s">
        <v>105</v>
      </c>
      <c r="F2499" s="80">
        <v>234</v>
      </c>
      <c r="G2499" s="80" t="s">
        <v>90</v>
      </c>
    </row>
    <row r="2500" spans="1:7" ht="15.75" thickBot="1">
      <c r="A2500" s="38">
        <v>271304</v>
      </c>
      <c r="B2500" s="80" t="s">
        <v>219</v>
      </c>
      <c r="C2500" s="80" t="s">
        <v>87</v>
      </c>
      <c r="D2500" s="80" t="s">
        <v>115</v>
      </c>
      <c r="E2500" s="80" t="s">
        <v>115</v>
      </c>
      <c r="F2500" s="80">
        <v>263</v>
      </c>
      <c r="G2500" s="80" t="s">
        <v>90</v>
      </c>
    </row>
    <row r="2501" spans="1:7" ht="15.75" thickBot="1">
      <c r="A2501" s="38">
        <v>271304</v>
      </c>
      <c r="B2501" s="80" t="s">
        <v>219</v>
      </c>
      <c r="C2501" s="80" t="s">
        <v>87</v>
      </c>
      <c r="D2501" s="80" t="s">
        <v>115</v>
      </c>
      <c r="E2501" s="80" t="s">
        <v>115</v>
      </c>
      <c r="F2501" s="80">
        <v>272</v>
      </c>
      <c r="G2501" s="80" t="s">
        <v>90</v>
      </c>
    </row>
    <row r="2502" spans="1:7" ht="15.75" thickBot="1">
      <c r="A2502" s="38">
        <v>271304</v>
      </c>
      <c r="B2502" s="80" t="s">
        <v>219</v>
      </c>
      <c r="C2502" s="80" t="s">
        <v>87</v>
      </c>
      <c r="D2502" s="80" t="s">
        <v>115</v>
      </c>
      <c r="E2502" s="80" t="s">
        <v>115</v>
      </c>
      <c r="F2502" s="80">
        <v>238</v>
      </c>
      <c r="G2502" s="80" t="s">
        <v>90</v>
      </c>
    </row>
    <row r="2503" spans="1:7" ht="15.75" thickBot="1">
      <c r="A2503" s="38">
        <v>271304</v>
      </c>
      <c r="B2503" s="80" t="s">
        <v>219</v>
      </c>
      <c r="C2503" s="80" t="s">
        <v>87</v>
      </c>
      <c r="D2503" s="80" t="s">
        <v>115</v>
      </c>
      <c r="E2503" s="80" t="s">
        <v>115</v>
      </c>
      <c r="F2503" s="80">
        <v>229</v>
      </c>
      <c r="G2503" s="80" t="s">
        <v>90</v>
      </c>
    </row>
    <row r="2504" spans="1:7" ht="15.75" thickBot="1">
      <c r="A2504" s="38">
        <v>271411</v>
      </c>
      <c r="B2504" s="80" t="s">
        <v>232</v>
      </c>
      <c r="C2504" s="80" t="s">
        <v>87</v>
      </c>
      <c r="D2504" s="80" t="s">
        <v>80</v>
      </c>
      <c r="E2504" s="80" t="s">
        <v>78</v>
      </c>
      <c r="F2504" s="80">
        <v>246</v>
      </c>
      <c r="G2504" s="80" t="s">
        <v>90</v>
      </c>
    </row>
    <row r="2505" spans="1:7" ht="15.75" thickBot="1">
      <c r="A2505" s="38">
        <v>271411</v>
      </c>
      <c r="B2505" s="80" t="s">
        <v>232</v>
      </c>
      <c r="C2505" s="80" t="s">
        <v>87</v>
      </c>
      <c r="D2505" s="80" t="s">
        <v>74</v>
      </c>
      <c r="E2505" s="80" t="s">
        <v>75</v>
      </c>
      <c r="F2505" s="80">
        <v>246</v>
      </c>
      <c r="G2505" s="80" t="s">
        <v>90</v>
      </c>
    </row>
    <row r="2506" spans="1:7" ht="15.75" thickBot="1">
      <c r="A2506" s="38">
        <v>271411</v>
      </c>
      <c r="B2506" s="80" t="s">
        <v>232</v>
      </c>
      <c r="C2506" s="80" t="s">
        <v>87</v>
      </c>
      <c r="D2506" s="80" t="s">
        <v>77</v>
      </c>
      <c r="E2506" s="80" t="s">
        <v>233</v>
      </c>
      <c r="F2506" s="80">
        <v>249</v>
      </c>
      <c r="G2506" s="80" t="s">
        <v>90</v>
      </c>
    </row>
    <row r="2507" spans="1:7" ht="15.75" thickBot="1">
      <c r="A2507" s="38">
        <v>271411</v>
      </c>
      <c r="B2507" s="80" t="s">
        <v>232</v>
      </c>
      <c r="C2507" s="80" t="s">
        <v>87</v>
      </c>
      <c r="D2507" s="80" t="s">
        <v>77</v>
      </c>
      <c r="E2507" s="80" t="s">
        <v>233</v>
      </c>
      <c r="F2507" s="80">
        <v>249</v>
      </c>
      <c r="G2507" s="80" t="s">
        <v>90</v>
      </c>
    </row>
    <row r="2508" spans="1:7" ht="15.75" thickBot="1">
      <c r="A2508" s="38">
        <v>271411</v>
      </c>
      <c r="B2508" s="80" t="s">
        <v>232</v>
      </c>
      <c r="C2508" s="80" t="s">
        <v>87</v>
      </c>
      <c r="D2508" s="80" t="s">
        <v>80</v>
      </c>
      <c r="E2508" s="80" t="s">
        <v>234</v>
      </c>
      <c r="F2508" s="80">
        <v>246</v>
      </c>
      <c r="G2508" s="80" t="s">
        <v>90</v>
      </c>
    </row>
    <row r="2509" spans="1:7" ht="15.75" thickBot="1">
      <c r="A2509" s="38">
        <v>276543</v>
      </c>
      <c r="B2509" s="80" t="s">
        <v>243</v>
      </c>
      <c r="C2509" s="80" t="s">
        <v>87</v>
      </c>
      <c r="D2509" s="80" t="s">
        <v>74</v>
      </c>
      <c r="E2509" s="80" t="s">
        <v>78</v>
      </c>
      <c r="F2509" s="80">
        <v>233</v>
      </c>
      <c r="G2509" s="80" t="s">
        <v>90</v>
      </c>
    </row>
    <row r="2510" spans="1:7" ht="15.75" thickBot="1">
      <c r="A2510" s="38">
        <v>276543</v>
      </c>
      <c r="B2510" s="80" t="s">
        <v>243</v>
      </c>
      <c r="C2510" s="80" t="s">
        <v>87</v>
      </c>
      <c r="D2510" s="80" t="s">
        <v>77</v>
      </c>
      <c r="E2510" s="80" t="s">
        <v>75</v>
      </c>
      <c r="F2510" s="80">
        <v>238</v>
      </c>
      <c r="G2510" s="80" t="s">
        <v>76</v>
      </c>
    </row>
    <row r="2511" spans="1:7" ht="15.75" thickBot="1">
      <c r="A2511" s="37">
        <v>543207</v>
      </c>
      <c r="B2511" s="81" t="s">
        <v>246</v>
      </c>
      <c r="C2511" s="82" t="s">
        <v>87</v>
      </c>
      <c r="D2511" s="83" t="s">
        <v>74</v>
      </c>
      <c r="E2511" s="83" t="s">
        <v>78</v>
      </c>
      <c r="F2511" s="83">
        <v>210</v>
      </c>
      <c r="G2511" s="80"/>
    </row>
    <row r="2512" spans="1:7" ht="15.75" thickBot="1">
      <c r="A2512" s="37">
        <v>543207</v>
      </c>
      <c r="B2512" s="81" t="s">
        <v>246</v>
      </c>
      <c r="C2512" s="82" t="s">
        <v>87</v>
      </c>
      <c r="D2512" s="83" t="s">
        <v>77</v>
      </c>
      <c r="E2512" s="83" t="s">
        <v>75</v>
      </c>
      <c r="F2512" s="83">
        <v>210</v>
      </c>
      <c r="G2512" s="80"/>
    </row>
    <row r="2513" spans="1:7" ht="15.75" thickBot="1">
      <c r="A2513" s="37">
        <v>381038</v>
      </c>
      <c r="B2513" s="81" t="s">
        <v>247</v>
      </c>
      <c r="C2513" s="82" t="s">
        <v>87</v>
      </c>
      <c r="D2513" s="83" t="s">
        <v>74</v>
      </c>
      <c r="E2513" s="83" t="s">
        <v>78</v>
      </c>
      <c r="F2513" s="83">
        <v>259</v>
      </c>
      <c r="G2513" s="80" t="s">
        <v>90</v>
      </c>
    </row>
    <row r="2514" spans="1:7" ht="15.75" thickBot="1">
      <c r="A2514" s="37">
        <v>381038</v>
      </c>
      <c r="B2514" s="81" t="s">
        <v>247</v>
      </c>
      <c r="C2514" s="82" t="s">
        <v>87</v>
      </c>
      <c r="D2514" s="83" t="s">
        <v>74</v>
      </c>
      <c r="E2514" s="83" t="s">
        <v>75</v>
      </c>
      <c r="F2514" s="83">
        <v>259</v>
      </c>
      <c r="G2514" s="80" t="s">
        <v>90</v>
      </c>
    </row>
    <row r="2515" spans="1:7" ht="15.75" thickBot="1">
      <c r="A2515" s="37">
        <v>381046</v>
      </c>
      <c r="B2515" s="81" t="s">
        <v>248</v>
      </c>
      <c r="C2515" s="82" t="s">
        <v>87</v>
      </c>
      <c r="D2515" s="83" t="s">
        <v>74</v>
      </c>
      <c r="E2515" s="83" t="s">
        <v>78</v>
      </c>
      <c r="F2515" s="83">
        <v>244</v>
      </c>
      <c r="G2515" s="80" t="s">
        <v>90</v>
      </c>
    </row>
    <row r="2516" spans="1:7" ht="15.75" thickBot="1">
      <c r="A2516" s="37">
        <v>381046</v>
      </c>
      <c r="B2516" s="81" t="s">
        <v>248</v>
      </c>
      <c r="C2516" s="82" t="s">
        <v>87</v>
      </c>
      <c r="D2516" s="83" t="s">
        <v>77</v>
      </c>
      <c r="E2516" s="83" t="s">
        <v>75</v>
      </c>
      <c r="F2516" s="83">
        <v>247</v>
      </c>
      <c r="G2516" s="80" t="s">
        <v>90</v>
      </c>
    </row>
    <row r="2517" spans="1:7" ht="15.75" thickBot="1">
      <c r="A2517" s="37">
        <v>381046</v>
      </c>
      <c r="B2517" s="81" t="s">
        <v>248</v>
      </c>
      <c r="C2517" s="82" t="s">
        <v>87</v>
      </c>
      <c r="D2517" s="83" t="s">
        <v>77</v>
      </c>
      <c r="E2517" s="83" t="s">
        <v>79</v>
      </c>
      <c r="F2517" s="83">
        <v>247</v>
      </c>
      <c r="G2517" s="80" t="s">
        <v>90</v>
      </c>
    </row>
    <row r="2518" spans="1:7" ht="15.75" thickBot="1">
      <c r="A2518" s="38">
        <v>684191</v>
      </c>
      <c r="B2518" s="80" t="s">
        <v>267</v>
      </c>
      <c r="C2518" s="80" t="s">
        <v>87</v>
      </c>
      <c r="D2518" s="80" t="s">
        <v>74</v>
      </c>
      <c r="E2518" s="80" t="s">
        <v>75</v>
      </c>
      <c r="F2518" s="80">
        <v>215</v>
      </c>
      <c r="G2518" s="80" t="s">
        <v>76</v>
      </c>
    </row>
    <row r="2519" spans="1:7" ht="15.75" thickBot="1">
      <c r="A2519" s="38">
        <v>684191</v>
      </c>
      <c r="B2519" s="80" t="s">
        <v>267</v>
      </c>
      <c r="C2519" s="80" t="s">
        <v>87</v>
      </c>
      <c r="D2519" s="80" t="s">
        <v>77</v>
      </c>
      <c r="E2519" s="80" t="s">
        <v>78</v>
      </c>
      <c r="F2519" s="80">
        <v>300</v>
      </c>
      <c r="G2519" s="80" t="s">
        <v>76</v>
      </c>
    </row>
    <row r="2520" spans="1:7" ht="15.75" thickBot="1">
      <c r="A2520" s="38">
        <v>681437</v>
      </c>
      <c r="B2520" s="80" t="s">
        <v>273</v>
      </c>
      <c r="C2520" s="80" t="s">
        <v>87</v>
      </c>
      <c r="D2520" s="80" t="s">
        <v>74</v>
      </c>
      <c r="E2520" s="80" t="s">
        <v>75</v>
      </c>
      <c r="F2520" s="80">
        <v>315</v>
      </c>
      <c r="G2520" s="80" t="s">
        <v>76</v>
      </c>
    </row>
    <row r="2521" spans="1:7" ht="15.75" thickBot="1">
      <c r="A2521" s="38">
        <v>681437</v>
      </c>
      <c r="B2521" s="80" t="s">
        <v>273</v>
      </c>
      <c r="C2521" s="80" t="s">
        <v>87</v>
      </c>
      <c r="D2521" s="80" t="s">
        <v>77</v>
      </c>
      <c r="E2521" s="80" t="s">
        <v>78</v>
      </c>
      <c r="F2521" s="80">
        <v>315</v>
      </c>
      <c r="G2521" s="80" t="s">
        <v>76</v>
      </c>
    </row>
    <row r="2522" spans="1:7" ht="15.75" thickBot="1">
      <c r="A2522" s="38">
        <v>382002</v>
      </c>
      <c r="B2522" s="80" t="s">
        <v>303</v>
      </c>
      <c r="C2522" s="80" t="s">
        <v>87</v>
      </c>
      <c r="D2522" s="80" t="s">
        <v>115</v>
      </c>
      <c r="E2522" s="80" t="s">
        <v>115</v>
      </c>
      <c r="F2522" s="80">
        <v>146</v>
      </c>
      <c r="G2522" s="80" t="s">
        <v>90</v>
      </c>
    </row>
    <row r="2523" spans="1:7" ht="15.75" thickBot="1">
      <c r="A2523" s="38">
        <v>382002</v>
      </c>
      <c r="B2523" s="80" t="s">
        <v>303</v>
      </c>
      <c r="C2523" s="80" t="s">
        <v>87</v>
      </c>
      <c r="D2523" s="80" t="s">
        <v>115</v>
      </c>
      <c r="E2523" s="80" t="s">
        <v>115</v>
      </c>
      <c r="F2523" s="80">
        <v>200</v>
      </c>
      <c r="G2523" s="80" t="s">
        <v>90</v>
      </c>
    </row>
    <row r="2524" spans="1:7" ht="15.75" thickBot="1">
      <c r="A2524" s="38">
        <v>382002</v>
      </c>
      <c r="B2524" s="80" t="s">
        <v>303</v>
      </c>
      <c r="C2524" s="80" t="s">
        <v>87</v>
      </c>
      <c r="D2524" s="80" t="s">
        <v>115</v>
      </c>
      <c r="E2524" s="80" t="s">
        <v>115</v>
      </c>
      <c r="F2524" s="80">
        <v>205</v>
      </c>
      <c r="G2524" s="80" t="s">
        <v>90</v>
      </c>
    </row>
    <row r="2525" spans="1:7" ht="15.75" thickBot="1">
      <c r="A2525" s="38">
        <v>382002</v>
      </c>
      <c r="B2525" s="80" t="s">
        <v>303</v>
      </c>
      <c r="C2525" s="80" t="s">
        <v>87</v>
      </c>
      <c r="D2525" s="80" t="s">
        <v>115</v>
      </c>
      <c r="E2525" s="80" t="s">
        <v>115</v>
      </c>
      <c r="F2525" s="80">
        <v>203</v>
      </c>
      <c r="G2525" s="80" t="s">
        <v>90</v>
      </c>
    </row>
    <row r="2526" spans="1:7" ht="15.75" thickBot="1">
      <c r="A2526" s="38">
        <v>382002</v>
      </c>
      <c r="B2526" s="80" t="s">
        <v>303</v>
      </c>
      <c r="C2526" s="80" t="s">
        <v>87</v>
      </c>
      <c r="D2526" s="80" t="s">
        <v>115</v>
      </c>
      <c r="E2526" s="80" t="s">
        <v>115</v>
      </c>
      <c r="F2526" s="80">
        <v>204</v>
      </c>
      <c r="G2526" s="80" t="s">
        <v>90</v>
      </c>
    </row>
    <row r="2527" spans="1:7" ht="15.75" thickBot="1">
      <c r="A2527" s="38">
        <v>382002</v>
      </c>
      <c r="B2527" s="80" t="s">
        <v>303</v>
      </c>
      <c r="C2527" s="80" t="s">
        <v>87</v>
      </c>
      <c r="D2527" s="80" t="s">
        <v>115</v>
      </c>
      <c r="E2527" s="80" t="s">
        <v>115</v>
      </c>
      <c r="F2527" s="80">
        <v>208</v>
      </c>
      <c r="G2527" s="80" t="s">
        <v>90</v>
      </c>
    </row>
    <row r="2528" spans="1:7" ht="15.75" thickBot="1">
      <c r="A2528" s="38">
        <v>382002</v>
      </c>
      <c r="B2528" s="80" t="s">
        <v>303</v>
      </c>
      <c r="C2528" s="80" t="s">
        <v>87</v>
      </c>
      <c r="D2528" s="80" t="s">
        <v>115</v>
      </c>
      <c r="E2528" s="80" t="s">
        <v>115</v>
      </c>
      <c r="F2528" s="80">
        <v>209</v>
      </c>
      <c r="G2528" s="80" t="s">
        <v>90</v>
      </c>
    </row>
    <row r="2529" spans="1:7" ht="15.75" thickBot="1">
      <c r="A2529" s="38">
        <v>382002</v>
      </c>
      <c r="B2529" s="80" t="s">
        <v>303</v>
      </c>
      <c r="C2529" s="80" t="s">
        <v>87</v>
      </c>
      <c r="D2529" s="80" t="s">
        <v>115</v>
      </c>
      <c r="E2529" s="80" t="s">
        <v>115</v>
      </c>
      <c r="F2529" s="80">
        <v>211</v>
      </c>
      <c r="G2529" s="80" t="s">
        <v>90</v>
      </c>
    </row>
    <row r="2530" spans="1:7" ht="15.75" thickBot="1">
      <c r="A2530" s="38">
        <v>382002</v>
      </c>
      <c r="B2530" s="80" t="s">
        <v>303</v>
      </c>
      <c r="C2530" s="80" t="s">
        <v>87</v>
      </c>
      <c r="D2530" s="80" t="s">
        <v>115</v>
      </c>
      <c r="E2530" s="80" t="s">
        <v>115</v>
      </c>
      <c r="F2530" s="80">
        <v>205</v>
      </c>
      <c r="G2530" s="80" t="s">
        <v>90</v>
      </c>
    </row>
    <row r="2531" spans="1:7" ht="15.75" thickBot="1">
      <c r="A2531" s="38">
        <v>393116</v>
      </c>
      <c r="B2531" s="80" t="s">
        <v>315</v>
      </c>
      <c r="C2531" s="80" t="s">
        <v>87</v>
      </c>
      <c r="D2531" s="80" t="s">
        <v>74</v>
      </c>
      <c r="E2531" s="80" t="s">
        <v>75</v>
      </c>
      <c r="F2531" s="80">
        <v>214</v>
      </c>
      <c r="G2531" s="80" t="s">
        <v>76</v>
      </c>
    </row>
    <row r="2532" spans="1:7" ht="26.25" thickBot="1">
      <c r="A2532" s="38">
        <v>393116</v>
      </c>
      <c r="B2532" s="80" t="s">
        <v>315</v>
      </c>
      <c r="C2532" s="80" t="s">
        <v>87</v>
      </c>
      <c r="D2532" s="80" t="s">
        <v>316</v>
      </c>
      <c r="E2532" s="80" t="s">
        <v>89</v>
      </c>
      <c r="F2532" s="80">
        <v>213</v>
      </c>
      <c r="G2532" s="80" t="s">
        <v>76</v>
      </c>
    </row>
    <row r="2533" spans="1:7" ht="26.25" thickBot="1">
      <c r="A2533" s="38">
        <v>393116</v>
      </c>
      <c r="B2533" s="80" t="s">
        <v>315</v>
      </c>
      <c r="C2533" s="80" t="s">
        <v>87</v>
      </c>
      <c r="D2533" s="80" t="s">
        <v>316</v>
      </c>
      <c r="E2533" s="80" t="s">
        <v>88</v>
      </c>
      <c r="F2533" s="80">
        <v>212</v>
      </c>
      <c r="G2533" s="80" t="s">
        <v>76</v>
      </c>
    </row>
    <row r="2534" spans="1:7" ht="15.75" thickBot="1">
      <c r="A2534" s="38">
        <v>393116</v>
      </c>
      <c r="B2534" s="80" t="s">
        <v>315</v>
      </c>
      <c r="C2534" s="80" t="s">
        <v>87</v>
      </c>
      <c r="D2534" s="80" t="s">
        <v>80</v>
      </c>
      <c r="E2534" s="80" t="s">
        <v>78</v>
      </c>
      <c r="F2534" s="80">
        <v>219</v>
      </c>
      <c r="G2534" s="80" t="s">
        <v>76</v>
      </c>
    </row>
    <row r="2535" spans="1:7" ht="15.75" thickBot="1">
      <c r="A2535" s="38">
        <v>276550</v>
      </c>
      <c r="B2535" s="80" t="s">
        <v>318</v>
      </c>
      <c r="C2535" s="80" t="s">
        <v>87</v>
      </c>
      <c r="D2535" s="80" t="s">
        <v>112</v>
      </c>
      <c r="E2535" s="80" t="s">
        <v>113</v>
      </c>
      <c r="F2535" s="80">
        <v>233</v>
      </c>
      <c r="G2535" s="80" t="s">
        <v>76</v>
      </c>
    </row>
    <row r="2536" spans="1:7" ht="15.75" thickBot="1">
      <c r="A2536" s="38">
        <v>276550</v>
      </c>
      <c r="B2536" s="80" t="s">
        <v>318</v>
      </c>
      <c r="C2536" s="80" t="s">
        <v>87</v>
      </c>
      <c r="D2536" s="80" t="s">
        <v>114</v>
      </c>
      <c r="E2536" s="80" t="s">
        <v>319</v>
      </c>
      <c r="F2536" s="80">
        <v>233</v>
      </c>
      <c r="G2536" s="80" t="s">
        <v>76</v>
      </c>
    </row>
    <row r="2537" spans="1:7" ht="15.75" thickBot="1">
      <c r="A2537" s="38">
        <v>276642</v>
      </c>
      <c r="B2537" s="80" t="s">
        <v>337</v>
      </c>
      <c r="C2537" s="80" t="s">
        <v>87</v>
      </c>
      <c r="D2537" s="80" t="s">
        <v>74</v>
      </c>
      <c r="E2537" s="80" t="s">
        <v>75</v>
      </c>
      <c r="F2537" s="80">
        <v>226</v>
      </c>
      <c r="G2537" s="80" t="s">
        <v>76</v>
      </c>
    </row>
    <row r="2538" spans="1:7" ht="15.75" thickBot="1">
      <c r="A2538" s="38">
        <v>276642</v>
      </c>
      <c r="B2538" s="80" t="s">
        <v>337</v>
      </c>
      <c r="C2538" s="80" t="s">
        <v>87</v>
      </c>
      <c r="D2538" s="80" t="s">
        <v>77</v>
      </c>
      <c r="E2538" s="80" t="s">
        <v>78</v>
      </c>
      <c r="F2538" s="80">
        <v>226</v>
      </c>
      <c r="G2538" s="80" t="s">
        <v>76</v>
      </c>
    </row>
    <row r="2539" spans="1:7" ht="15.75" thickBot="1">
      <c r="A2539" s="38">
        <v>393363</v>
      </c>
      <c r="B2539" s="80" t="s">
        <v>342</v>
      </c>
      <c r="C2539" s="80" t="s">
        <v>87</v>
      </c>
      <c r="D2539" s="80" t="s">
        <v>74</v>
      </c>
      <c r="E2539" s="80" t="s">
        <v>78</v>
      </c>
      <c r="F2539" s="80">
        <v>213</v>
      </c>
      <c r="G2539" s="80" t="s">
        <v>90</v>
      </c>
    </row>
    <row r="2540" spans="1:7" ht="15.75" thickBot="1">
      <c r="A2540" s="38">
        <v>393363</v>
      </c>
      <c r="B2540" s="80" t="s">
        <v>342</v>
      </c>
      <c r="C2540" s="80" t="s">
        <v>87</v>
      </c>
      <c r="D2540" s="80" t="s">
        <v>77</v>
      </c>
      <c r="E2540" s="80" t="s">
        <v>75</v>
      </c>
      <c r="F2540" s="80">
        <v>184</v>
      </c>
      <c r="G2540" s="80" t="s">
        <v>90</v>
      </c>
    </row>
    <row r="2541" spans="1:7" ht="15.75" thickBot="1">
      <c r="A2541" s="37">
        <v>328328</v>
      </c>
      <c r="B2541" s="81" t="s">
        <v>345</v>
      </c>
      <c r="C2541" s="82" t="s">
        <v>87</v>
      </c>
      <c r="D2541" s="83" t="s">
        <v>74</v>
      </c>
      <c r="E2541" s="83" t="s">
        <v>78</v>
      </c>
      <c r="F2541" s="83"/>
      <c r="G2541" s="80"/>
    </row>
    <row r="2542" spans="1:7" ht="15.75" thickBot="1">
      <c r="A2542" s="37">
        <v>328328</v>
      </c>
      <c r="B2542" s="81" t="s">
        <v>345</v>
      </c>
      <c r="C2542" s="82" t="s">
        <v>87</v>
      </c>
      <c r="D2542" s="83" t="s">
        <v>74</v>
      </c>
      <c r="E2542" s="83" t="s">
        <v>75</v>
      </c>
      <c r="F2542" s="83"/>
      <c r="G2542" s="80"/>
    </row>
    <row r="2543" spans="1:7" ht="15.75" thickBot="1">
      <c r="A2543" s="37">
        <v>328328</v>
      </c>
      <c r="B2543" s="81" t="s">
        <v>345</v>
      </c>
      <c r="C2543" s="82" t="s">
        <v>87</v>
      </c>
      <c r="D2543" s="83" t="s">
        <v>77</v>
      </c>
      <c r="E2543" s="83" t="s">
        <v>79</v>
      </c>
      <c r="F2543" s="83"/>
      <c r="G2543" s="80"/>
    </row>
    <row r="2544" spans="1:7" ht="15.75" thickBot="1">
      <c r="A2544" s="37">
        <v>328328</v>
      </c>
      <c r="B2544" s="81" t="s">
        <v>345</v>
      </c>
      <c r="C2544" s="82" t="s">
        <v>87</v>
      </c>
      <c r="D2544" s="83" t="s">
        <v>77</v>
      </c>
      <c r="E2544" s="83" t="s">
        <v>109</v>
      </c>
      <c r="F2544" s="83"/>
      <c r="G2544" s="80"/>
    </row>
    <row r="2545" spans="1:7" ht="15.75" thickBot="1">
      <c r="A2545" s="37">
        <v>328328</v>
      </c>
      <c r="B2545" s="81" t="s">
        <v>345</v>
      </c>
      <c r="C2545" s="82" t="s">
        <v>87</v>
      </c>
      <c r="D2545" s="83" t="s">
        <v>80</v>
      </c>
      <c r="E2545" s="83" t="s">
        <v>81</v>
      </c>
      <c r="F2545" s="83"/>
      <c r="G2545" s="80"/>
    </row>
    <row r="2546" spans="1:7" ht="15.75" thickBot="1">
      <c r="A2546" s="37">
        <v>328328</v>
      </c>
      <c r="B2546" s="81" t="s">
        <v>345</v>
      </c>
      <c r="C2546" s="82" t="s">
        <v>87</v>
      </c>
      <c r="D2546" s="83" t="s">
        <v>80</v>
      </c>
      <c r="E2546" s="83" t="s">
        <v>169</v>
      </c>
      <c r="F2546" s="83"/>
      <c r="G2546" s="80"/>
    </row>
    <row r="2547" spans="1:7" ht="15.75" thickBot="1">
      <c r="A2547" s="38">
        <v>393546</v>
      </c>
      <c r="B2547" s="80" t="s">
        <v>347</v>
      </c>
      <c r="C2547" s="80" t="s">
        <v>87</v>
      </c>
      <c r="D2547" s="80" t="s">
        <v>74</v>
      </c>
      <c r="E2547" s="80" t="s">
        <v>75</v>
      </c>
      <c r="F2547" s="80">
        <v>215</v>
      </c>
      <c r="G2547" s="80" t="s">
        <v>76</v>
      </c>
    </row>
    <row r="2548" spans="1:7" ht="15.75" thickBot="1">
      <c r="A2548" s="38">
        <v>393546</v>
      </c>
      <c r="B2548" s="80" t="s">
        <v>347</v>
      </c>
      <c r="C2548" s="80" t="s">
        <v>87</v>
      </c>
      <c r="D2548" s="80" t="s">
        <v>77</v>
      </c>
      <c r="E2548" s="80" t="s">
        <v>78</v>
      </c>
      <c r="F2548" s="80">
        <v>232</v>
      </c>
      <c r="G2548" s="80" t="s">
        <v>76</v>
      </c>
    </row>
    <row r="2549" spans="1:7" ht="15.75" thickBot="1">
      <c r="A2549" s="38">
        <v>684407</v>
      </c>
      <c r="B2549" s="80" t="s">
        <v>357</v>
      </c>
      <c r="C2549" s="80" t="s">
        <v>87</v>
      </c>
      <c r="D2549" s="80" t="s">
        <v>74</v>
      </c>
      <c r="E2549" s="80" t="s">
        <v>78</v>
      </c>
      <c r="F2549" s="80">
        <v>260</v>
      </c>
      <c r="G2549" s="80" t="s">
        <v>76</v>
      </c>
    </row>
    <row r="2550" spans="1:7" ht="15.75" thickBot="1">
      <c r="A2550" s="38">
        <v>684407</v>
      </c>
      <c r="B2550" s="80" t="s">
        <v>357</v>
      </c>
      <c r="C2550" s="80" t="s">
        <v>87</v>
      </c>
      <c r="D2550" s="80" t="s">
        <v>77</v>
      </c>
      <c r="E2550" s="80" t="s">
        <v>75</v>
      </c>
      <c r="F2550" s="80">
        <v>260</v>
      </c>
      <c r="G2550" s="80" t="s">
        <v>76</v>
      </c>
    </row>
    <row r="2551" spans="1:7" ht="15.75" thickBot="1">
      <c r="A2551" s="38">
        <v>381079</v>
      </c>
      <c r="B2551" s="80" t="s">
        <v>358</v>
      </c>
      <c r="C2551" s="80" t="s">
        <v>87</v>
      </c>
      <c r="D2551" s="80" t="s">
        <v>74</v>
      </c>
      <c r="E2551" s="80" t="s">
        <v>105</v>
      </c>
      <c r="F2551" s="80">
        <v>224</v>
      </c>
      <c r="G2551" s="80" t="s">
        <v>90</v>
      </c>
    </row>
    <row r="2552" spans="1:7" ht="15.75" thickBot="1">
      <c r="A2552" s="38">
        <v>381079</v>
      </c>
      <c r="B2552" s="80" t="s">
        <v>358</v>
      </c>
      <c r="C2552" s="80" t="s">
        <v>87</v>
      </c>
      <c r="D2552" s="80" t="s">
        <v>74</v>
      </c>
      <c r="E2552" s="80" t="s">
        <v>75</v>
      </c>
      <c r="F2552" s="80">
        <v>224</v>
      </c>
      <c r="G2552" s="80" t="s">
        <v>90</v>
      </c>
    </row>
    <row r="2553" spans="1:7" ht="15.75" thickBot="1">
      <c r="A2553" s="38">
        <v>381079</v>
      </c>
      <c r="B2553" s="80" t="s">
        <v>358</v>
      </c>
      <c r="C2553" s="80" t="s">
        <v>87</v>
      </c>
      <c r="D2553" s="80" t="s">
        <v>77</v>
      </c>
      <c r="E2553" s="80" t="s">
        <v>105</v>
      </c>
      <c r="F2553" s="80">
        <v>225</v>
      </c>
      <c r="G2553" s="80" t="s">
        <v>90</v>
      </c>
    </row>
    <row r="2554" spans="1:7" ht="15.75" thickBot="1">
      <c r="A2554" s="38">
        <v>381079</v>
      </c>
      <c r="B2554" s="80" t="s">
        <v>358</v>
      </c>
      <c r="C2554" s="80" t="s">
        <v>87</v>
      </c>
      <c r="D2554" s="80" t="s">
        <v>77</v>
      </c>
      <c r="E2554" s="80" t="s">
        <v>78</v>
      </c>
      <c r="F2554" s="80">
        <v>225</v>
      </c>
      <c r="G2554" s="80" t="s">
        <v>90</v>
      </c>
    </row>
    <row r="2555" spans="1:7" ht="15.75" thickBot="1">
      <c r="A2555" s="38">
        <v>682203</v>
      </c>
      <c r="B2555" s="80" t="s">
        <v>359</v>
      </c>
      <c r="C2555" s="80" t="s">
        <v>87</v>
      </c>
      <c r="D2555" s="80" t="s">
        <v>74</v>
      </c>
      <c r="E2555" s="80" t="s">
        <v>75</v>
      </c>
      <c r="F2555" s="80">
        <v>316</v>
      </c>
      <c r="G2555" s="80" t="s">
        <v>76</v>
      </c>
    </row>
    <row r="2556" spans="1:7" ht="15.75" thickBot="1">
      <c r="A2556" s="38">
        <v>682203</v>
      </c>
      <c r="B2556" s="80" t="s">
        <v>359</v>
      </c>
      <c r="C2556" s="80" t="s">
        <v>87</v>
      </c>
      <c r="D2556" s="80" t="s">
        <v>77</v>
      </c>
      <c r="E2556" s="80" t="s">
        <v>78</v>
      </c>
      <c r="F2556" s="80">
        <v>316</v>
      </c>
      <c r="G2556" s="80" t="s">
        <v>76</v>
      </c>
    </row>
    <row r="2557" spans="1:7" ht="15.75" thickBot="1">
      <c r="A2557" s="38">
        <v>682518</v>
      </c>
      <c r="B2557" s="80" t="s">
        <v>362</v>
      </c>
      <c r="C2557" s="80" t="s">
        <v>87</v>
      </c>
      <c r="D2557" s="80" t="s">
        <v>74</v>
      </c>
      <c r="E2557" s="80" t="s">
        <v>78</v>
      </c>
      <c r="F2557" s="80">
        <v>210</v>
      </c>
      <c r="G2557" s="80" t="s">
        <v>76</v>
      </c>
    </row>
    <row r="2558" spans="1:7" ht="15.75" thickBot="1">
      <c r="A2558" s="38">
        <v>682518</v>
      </c>
      <c r="B2558" s="80" t="s">
        <v>362</v>
      </c>
      <c r="C2558" s="80" t="s">
        <v>87</v>
      </c>
      <c r="D2558" s="80" t="s">
        <v>77</v>
      </c>
      <c r="E2558" s="80" t="s">
        <v>75</v>
      </c>
      <c r="F2558" s="80">
        <v>210</v>
      </c>
      <c r="G2558" s="80" t="s">
        <v>76</v>
      </c>
    </row>
    <row r="2559" spans="1:7" ht="15.75" thickBot="1">
      <c r="A2559" s="38">
        <v>381152</v>
      </c>
      <c r="B2559" s="80" t="s">
        <v>363</v>
      </c>
      <c r="C2559" s="80" t="s">
        <v>87</v>
      </c>
      <c r="D2559" s="80" t="s">
        <v>108</v>
      </c>
      <c r="E2559" s="80" t="s">
        <v>78</v>
      </c>
      <c r="F2559" s="80">
        <v>200</v>
      </c>
      <c r="G2559" s="80" t="s">
        <v>90</v>
      </c>
    </row>
    <row r="2560" spans="1:7" ht="15.75" thickBot="1">
      <c r="A2560" s="38">
        <v>381152</v>
      </c>
      <c r="B2560" s="80" t="s">
        <v>363</v>
      </c>
      <c r="C2560" s="80" t="s">
        <v>87</v>
      </c>
      <c r="D2560" s="80" t="s">
        <v>108</v>
      </c>
      <c r="E2560" s="80" t="s">
        <v>79</v>
      </c>
      <c r="F2560" s="80">
        <v>200</v>
      </c>
      <c r="G2560" s="80" t="s">
        <v>90</v>
      </c>
    </row>
    <row r="2561" spans="1:7" ht="15.75" thickBot="1">
      <c r="A2561" s="38">
        <v>381152</v>
      </c>
      <c r="B2561" s="80" t="s">
        <v>363</v>
      </c>
      <c r="C2561" s="80" t="s">
        <v>87</v>
      </c>
      <c r="D2561" s="80" t="s">
        <v>77</v>
      </c>
      <c r="E2561" s="80" t="s">
        <v>75</v>
      </c>
      <c r="F2561" s="80">
        <v>200</v>
      </c>
      <c r="G2561" s="80" t="s">
        <v>90</v>
      </c>
    </row>
    <row r="2562" spans="1:7" ht="15.75" thickBot="1">
      <c r="A2562" s="38">
        <v>113407</v>
      </c>
      <c r="B2562" s="80" t="s">
        <v>368</v>
      </c>
      <c r="C2562" s="80" t="s">
        <v>87</v>
      </c>
      <c r="D2562" s="80" t="s">
        <v>115</v>
      </c>
      <c r="E2562" s="80" t="s">
        <v>115</v>
      </c>
      <c r="F2562" s="80">
        <v>263</v>
      </c>
      <c r="G2562" s="80" t="s">
        <v>90</v>
      </c>
    </row>
    <row r="2563" spans="1:7" ht="15.75" thickBot="1">
      <c r="A2563" s="38">
        <v>113407</v>
      </c>
      <c r="B2563" s="80" t="s">
        <v>368</v>
      </c>
      <c r="C2563" s="80" t="s">
        <v>87</v>
      </c>
      <c r="D2563" s="80" t="s">
        <v>115</v>
      </c>
      <c r="E2563" s="80" t="s">
        <v>115</v>
      </c>
      <c r="F2563" s="80">
        <v>263</v>
      </c>
      <c r="G2563" s="80" t="s">
        <v>90</v>
      </c>
    </row>
    <row r="2564" spans="1:7" ht="15.75" thickBot="1">
      <c r="A2564" s="38">
        <v>113407</v>
      </c>
      <c r="B2564" s="80" t="s">
        <v>368</v>
      </c>
      <c r="C2564" s="80" t="s">
        <v>87</v>
      </c>
      <c r="D2564" s="80" t="s">
        <v>115</v>
      </c>
      <c r="E2564" s="80" t="s">
        <v>115</v>
      </c>
      <c r="F2564" s="80">
        <v>303</v>
      </c>
      <c r="G2564" s="80" t="s">
        <v>90</v>
      </c>
    </row>
    <row r="2565" spans="1:7" ht="15.75" thickBot="1">
      <c r="A2565" s="38">
        <v>113407</v>
      </c>
      <c r="B2565" s="80" t="s">
        <v>368</v>
      </c>
      <c r="C2565" s="80" t="s">
        <v>87</v>
      </c>
      <c r="D2565" s="80" t="s">
        <v>115</v>
      </c>
      <c r="E2565" s="80" t="s">
        <v>115</v>
      </c>
      <c r="F2565" s="80">
        <v>303</v>
      </c>
      <c r="G2565" s="80" t="s">
        <v>90</v>
      </c>
    </row>
    <row r="2566" spans="1:7" ht="15.75" thickBot="1">
      <c r="A2566" s="38">
        <v>113407</v>
      </c>
      <c r="B2566" s="80" t="s">
        <v>368</v>
      </c>
      <c r="C2566" s="80" t="s">
        <v>87</v>
      </c>
      <c r="D2566" s="80" t="s">
        <v>115</v>
      </c>
      <c r="E2566" s="80" t="s">
        <v>115</v>
      </c>
      <c r="F2566" s="80">
        <v>273</v>
      </c>
      <c r="G2566" s="80" t="s">
        <v>90</v>
      </c>
    </row>
    <row r="2567" spans="1:7" ht="15.75" thickBot="1">
      <c r="A2567" s="38">
        <v>113407</v>
      </c>
      <c r="B2567" s="80" t="s">
        <v>368</v>
      </c>
      <c r="C2567" s="80" t="s">
        <v>87</v>
      </c>
      <c r="D2567" s="80" t="s">
        <v>115</v>
      </c>
      <c r="E2567" s="80" t="s">
        <v>115</v>
      </c>
      <c r="F2567" s="80">
        <v>273</v>
      </c>
      <c r="G2567" s="80" t="s">
        <v>90</v>
      </c>
    </row>
    <row r="2568" spans="1:7" ht="15.75" thickBot="1">
      <c r="A2568" s="38">
        <v>113407</v>
      </c>
      <c r="B2568" s="80" t="s">
        <v>368</v>
      </c>
      <c r="C2568" s="80" t="s">
        <v>87</v>
      </c>
      <c r="D2568" s="80" t="s">
        <v>115</v>
      </c>
      <c r="E2568" s="80" t="s">
        <v>115</v>
      </c>
      <c r="F2568" s="80">
        <v>92</v>
      </c>
      <c r="G2568" s="80" t="s">
        <v>90</v>
      </c>
    </row>
    <row r="2569" spans="1:7" ht="15.75" thickBot="1">
      <c r="A2569" s="38">
        <v>113407</v>
      </c>
      <c r="B2569" s="80" t="s">
        <v>368</v>
      </c>
      <c r="C2569" s="80" t="s">
        <v>87</v>
      </c>
      <c r="D2569" s="80" t="s">
        <v>115</v>
      </c>
      <c r="E2569" s="80" t="s">
        <v>115</v>
      </c>
      <c r="F2569" s="80">
        <v>143</v>
      </c>
      <c r="G2569" s="80" t="s">
        <v>90</v>
      </c>
    </row>
    <row r="2570" spans="1:7" ht="15.75" thickBot="1">
      <c r="A2570" s="38">
        <v>415893</v>
      </c>
      <c r="B2570" s="80" t="s">
        <v>371</v>
      </c>
      <c r="C2570" s="80" t="s">
        <v>87</v>
      </c>
      <c r="D2570" s="80" t="s">
        <v>74</v>
      </c>
      <c r="E2570" s="80" t="s">
        <v>78</v>
      </c>
      <c r="F2570" s="80">
        <v>258</v>
      </c>
      <c r="G2570" s="80" t="s">
        <v>76</v>
      </c>
    </row>
    <row r="2571" spans="1:7" ht="15.75" thickBot="1">
      <c r="A2571" s="38">
        <v>415893</v>
      </c>
      <c r="B2571" s="80" t="s">
        <v>371</v>
      </c>
      <c r="C2571" s="80" t="s">
        <v>87</v>
      </c>
      <c r="D2571" s="80" t="s">
        <v>77</v>
      </c>
      <c r="E2571" s="80" t="s">
        <v>75</v>
      </c>
      <c r="F2571" s="80">
        <v>286</v>
      </c>
      <c r="G2571" s="80" t="s">
        <v>76</v>
      </c>
    </row>
    <row r="2572" spans="1:7" ht="15.75" thickBot="1">
      <c r="A2572" s="38">
        <v>276485</v>
      </c>
      <c r="B2572" s="80" t="s">
        <v>377</v>
      </c>
      <c r="C2572" s="80" t="s">
        <v>87</v>
      </c>
      <c r="D2572" s="80" t="s">
        <v>74</v>
      </c>
      <c r="E2572" s="80" t="s">
        <v>78</v>
      </c>
      <c r="F2572" s="80">
        <v>236</v>
      </c>
      <c r="G2572" s="80" t="s">
        <v>76</v>
      </c>
    </row>
    <row r="2573" spans="1:7" ht="15.75" thickBot="1">
      <c r="A2573" s="38">
        <v>276485</v>
      </c>
      <c r="B2573" s="80" t="s">
        <v>377</v>
      </c>
      <c r="C2573" s="80" t="s">
        <v>87</v>
      </c>
      <c r="D2573" s="80" t="s">
        <v>77</v>
      </c>
      <c r="E2573" s="80" t="s">
        <v>75</v>
      </c>
      <c r="F2573" s="80">
        <v>234</v>
      </c>
      <c r="G2573" s="80" t="s">
        <v>76</v>
      </c>
    </row>
    <row r="2574" spans="1:7" ht="15.75" thickBot="1">
      <c r="A2574" s="38">
        <v>382440</v>
      </c>
      <c r="B2574" s="80" t="s">
        <v>378</v>
      </c>
      <c r="C2574" s="80" t="s">
        <v>87</v>
      </c>
      <c r="D2574" s="80" t="s">
        <v>92</v>
      </c>
      <c r="E2574" s="80" t="s">
        <v>78</v>
      </c>
      <c r="F2574" s="80">
        <v>194</v>
      </c>
      <c r="G2574" s="80" t="s">
        <v>90</v>
      </c>
    </row>
    <row r="2575" spans="1:7" ht="15.75" thickBot="1">
      <c r="A2575" s="38">
        <v>382440</v>
      </c>
      <c r="B2575" s="80" t="s">
        <v>378</v>
      </c>
      <c r="C2575" s="80" t="s">
        <v>87</v>
      </c>
      <c r="D2575" s="80" t="s">
        <v>93</v>
      </c>
      <c r="E2575" s="80" t="s">
        <v>75</v>
      </c>
      <c r="F2575" s="80">
        <v>120</v>
      </c>
      <c r="G2575" s="80" t="s">
        <v>90</v>
      </c>
    </row>
    <row r="2576" spans="1:7" ht="15.75" thickBot="1">
      <c r="A2576" s="37">
        <v>543181</v>
      </c>
      <c r="B2576" s="81" t="s">
        <v>379</v>
      </c>
      <c r="C2576" s="82" t="s">
        <v>87</v>
      </c>
      <c r="D2576" s="83" t="s">
        <v>74</v>
      </c>
      <c r="E2576" s="83" t="s">
        <v>78</v>
      </c>
      <c r="F2576" s="83">
        <v>206</v>
      </c>
      <c r="G2576" s="80" t="s">
        <v>90</v>
      </c>
    </row>
    <row r="2577" spans="1:7" ht="15.75" thickBot="1">
      <c r="A2577" s="37">
        <v>543181</v>
      </c>
      <c r="B2577" s="81" t="s">
        <v>379</v>
      </c>
      <c r="C2577" s="82" t="s">
        <v>87</v>
      </c>
      <c r="D2577" s="83" t="s">
        <v>77</v>
      </c>
      <c r="E2577" s="83" t="s">
        <v>75</v>
      </c>
      <c r="F2577" s="83">
        <v>206</v>
      </c>
      <c r="G2577" s="80" t="s">
        <v>90</v>
      </c>
    </row>
    <row r="2578" spans="1:7" ht="15.75" thickBot="1">
      <c r="A2578" s="38">
        <v>272138</v>
      </c>
      <c r="B2578" s="80" t="s">
        <v>380</v>
      </c>
      <c r="C2578" s="80" t="s">
        <v>87</v>
      </c>
      <c r="D2578" s="80" t="s">
        <v>115</v>
      </c>
      <c r="E2578" s="80" t="s">
        <v>115</v>
      </c>
      <c r="F2578" s="80">
        <v>220</v>
      </c>
      <c r="G2578" s="80" t="s">
        <v>90</v>
      </c>
    </row>
    <row r="2579" spans="1:7" ht="15.75" thickBot="1">
      <c r="A2579" s="38">
        <v>272138</v>
      </c>
      <c r="B2579" s="80" t="s">
        <v>380</v>
      </c>
      <c r="C2579" s="80" t="s">
        <v>87</v>
      </c>
      <c r="D2579" s="80" t="s">
        <v>115</v>
      </c>
      <c r="E2579" s="80" t="s">
        <v>115</v>
      </c>
      <c r="F2579" s="80">
        <v>213</v>
      </c>
      <c r="G2579" s="80" t="s">
        <v>90</v>
      </c>
    </row>
    <row r="2580" spans="1:7" ht="15.75" thickBot="1">
      <c r="A2580" s="38">
        <v>545178</v>
      </c>
      <c r="B2580" s="80" t="s">
        <v>382</v>
      </c>
      <c r="C2580" s="80" t="s">
        <v>87</v>
      </c>
      <c r="D2580" s="80" t="s">
        <v>383</v>
      </c>
      <c r="E2580" s="80" t="s">
        <v>89</v>
      </c>
      <c r="F2580" s="80">
        <v>244</v>
      </c>
      <c r="G2580" s="80" t="s">
        <v>90</v>
      </c>
    </row>
    <row r="2581" spans="1:7" ht="15.75" thickBot="1">
      <c r="A2581" s="38">
        <v>545178</v>
      </c>
      <c r="B2581" s="80" t="s">
        <v>382</v>
      </c>
      <c r="C2581" s="80" t="s">
        <v>87</v>
      </c>
      <c r="D2581" s="80" t="s">
        <v>384</v>
      </c>
      <c r="E2581" s="80" t="s">
        <v>88</v>
      </c>
      <c r="F2581" s="80">
        <v>242</v>
      </c>
      <c r="G2581" s="80" t="s">
        <v>90</v>
      </c>
    </row>
    <row r="2582" spans="1:7" ht="15.75" thickBot="1">
      <c r="A2582" s="38">
        <v>684118</v>
      </c>
      <c r="B2582" s="80" t="s">
        <v>389</v>
      </c>
      <c r="C2582" s="80" t="s">
        <v>87</v>
      </c>
      <c r="D2582" s="80" t="s">
        <v>74</v>
      </c>
      <c r="E2582" s="80" t="s">
        <v>75</v>
      </c>
      <c r="F2582" s="80">
        <v>295</v>
      </c>
      <c r="G2582" s="80" t="s">
        <v>76</v>
      </c>
    </row>
    <row r="2583" spans="1:7" ht="15.75" thickBot="1">
      <c r="A2583" s="38">
        <v>684118</v>
      </c>
      <c r="B2583" s="80" t="s">
        <v>389</v>
      </c>
      <c r="C2583" s="80" t="s">
        <v>87</v>
      </c>
      <c r="D2583" s="80" t="s">
        <v>77</v>
      </c>
      <c r="E2583" s="80" t="s">
        <v>78</v>
      </c>
      <c r="F2583" s="80">
        <v>310</v>
      </c>
      <c r="G2583" s="80" t="s">
        <v>76</v>
      </c>
    </row>
    <row r="2584" spans="1:7" ht="15.75" thickBot="1">
      <c r="A2584" s="38">
        <v>682138</v>
      </c>
      <c r="B2584" s="80" t="s">
        <v>391</v>
      </c>
      <c r="C2584" s="80" t="s">
        <v>87</v>
      </c>
      <c r="D2584" s="80" t="s">
        <v>74</v>
      </c>
      <c r="E2584" s="80" t="s">
        <v>88</v>
      </c>
      <c r="F2584" s="80">
        <v>309</v>
      </c>
      <c r="G2584" s="80" t="s">
        <v>76</v>
      </c>
    </row>
    <row r="2585" spans="1:7" ht="15.75" thickBot="1">
      <c r="A2585" s="38">
        <v>682138</v>
      </c>
      <c r="B2585" s="80" t="s">
        <v>391</v>
      </c>
      <c r="C2585" s="80" t="s">
        <v>87</v>
      </c>
      <c r="D2585" s="80" t="s">
        <v>77</v>
      </c>
      <c r="E2585" s="80" t="s">
        <v>89</v>
      </c>
      <c r="F2585" s="80">
        <v>309</v>
      </c>
      <c r="G2585" s="80" t="s">
        <v>76</v>
      </c>
    </row>
    <row r="2586" spans="1:7" ht="15.75" thickBot="1">
      <c r="A2586" s="38">
        <v>682138</v>
      </c>
      <c r="B2586" s="80" t="s">
        <v>391</v>
      </c>
      <c r="C2586" s="80" t="s">
        <v>87</v>
      </c>
      <c r="D2586" s="80" t="s">
        <v>77</v>
      </c>
      <c r="E2586" s="80" t="s">
        <v>75</v>
      </c>
      <c r="F2586" s="80">
        <v>309</v>
      </c>
      <c r="G2586" s="80" t="s">
        <v>76</v>
      </c>
    </row>
    <row r="2587" spans="1:7" ht="15.75" thickBot="1">
      <c r="A2587" s="38">
        <v>682138</v>
      </c>
      <c r="B2587" s="80" t="s">
        <v>391</v>
      </c>
      <c r="C2587" s="80" t="s">
        <v>87</v>
      </c>
      <c r="D2587" s="80" t="s">
        <v>80</v>
      </c>
      <c r="E2587" s="80" t="s">
        <v>78</v>
      </c>
      <c r="F2587" s="80">
        <v>307</v>
      </c>
      <c r="G2587" s="80" t="s">
        <v>76</v>
      </c>
    </row>
    <row r="2588" spans="1:7" ht="15.75" thickBot="1">
      <c r="A2588" s="38">
        <v>681478</v>
      </c>
      <c r="B2588" s="80" t="s">
        <v>392</v>
      </c>
      <c r="C2588" s="80" t="s">
        <v>87</v>
      </c>
      <c r="D2588" s="80" t="s">
        <v>74</v>
      </c>
      <c r="E2588" s="80" t="s">
        <v>78</v>
      </c>
      <c r="F2588" s="80">
        <v>225</v>
      </c>
      <c r="G2588" s="80" t="s">
        <v>90</v>
      </c>
    </row>
    <row r="2589" spans="1:7" ht="15.75" thickBot="1">
      <c r="A2589" s="38">
        <v>681478</v>
      </c>
      <c r="B2589" s="80" t="s">
        <v>392</v>
      </c>
      <c r="C2589" s="80" t="s">
        <v>87</v>
      </c>
      <c r="D2589" s="80" t="s">
        <v>77</v>
      </c>
      <c r="E2589" s="80" t="s">
        <v>75</v>
      </c>
      <c r="F2589" s="80">
        <v>260</v>
      </c>
      <c r="G2589" s="80" t="s">
        <v>76</v>
      </c>
    </row>
    <row r="2590" spans="1:7" ht="15.75" thickBot="1">
      <c r="A2590" s="38">
        <v>545194</v>
      </c>
      <c r="B2590" s="80" t="s">
        <v>400</v>
      </c>
      <c r="C2590" s="80" t="s">
        <v>87</v>
      </c>
      <c r="D2590" s="80" t="s">
        <v>115</v>
      </c>
      <c r="E2590" s="80" t="s">
        <v>115</v>
      </c>
      <c r="F2590" s="80">
        <v>298</v>
      </c>
      <c r="G2590" s="80" t="s">
        <v>90</v>
      </c>
    </row>
    <row r="2591" spans="1:7" ht="15.75" thickBot="1">
      <c r="A2591" s="38">
        <v>545194</v>
      </c>
      <c r="B2591" s="80" t="s">
        <v>400</v>
      </c>
      <c r="C2591" s="80" t="s">
        <v>87</v>
      </c>
      <c r="D2591" s="80" t="s">
        <v>115</v>
      </c>
      <c r="E2591" s="80" t="s">
        <v>115</v>
      </c>
      <c r="F2591" s="80">
        <v>298</v>
      </c>
      <c r="G2591" s="80" t="s">
        <v>90</v>
      </c>
    </row>
    <row r="2592" spans="1:7" ht="15.75" thickBot="1">
      <c r="A2592" s="38">
        <v>545194</v>
      </c>
      <c r="B2592" s="80" t="s">
        <v>400</v>
      </c>
      <c r="C2592" s="80" t="s">
        <v>87</v>
      </c>
      <c r="D2592" s="80" t="s">
        <v>115</v>
      </c>
      <c r="E2592" s="80" t="s">
        <v>115</v>
      </c>
      <c r="F2592" s="80">
        <v>228</v>
      </c>
      <c r="G2592" s="80" t="s">
        <v>90</v>
      </c>
    </row>
    <row r="2593" spans="1:7" ht="15.75" thickBot="1">
      <c r="A2593" s="38">
        <v>545194</v>
      </c>
      <c r="B2593" s="80" t="s">
        <v>400</v>
      </c>
      <c r="C2593" s="80" t="s">
        <v>87</v>
      </c>
      <c r="D2593" s="80" t="s">
        <v>115</v>
      </c>
      <c r="E2593" s="80" t="s">
        <v>115</v>
      </c>
      <c r="F2593" s="80">
        <v>228</v>
      </c>
      <c r="G2593" s="80" t="s">
        <v>90</v>
      </c>
    </row>
    <row r="2594" spans="1:7" ht="15.75" thickBot="1">
      <c r="A2594" s="38">
        <v>545194</v>
      </c>
      <c r="B2594" s="80" t="s">
        <v>400</v>
      </c>
      <c r="C2594" s="80" t="s">
        <v>87</v>
      </c>
      <c r="D2594" s="80" t="s">
        <v>74</v>
      </c>
      <c r="E2594" s="80" t="s">
        <v>81</v>
      </c>
      <c r="F2594" s="80">
        <v>235</v>
      </c>
      <c r="G2594" s="80" t="s">
        <v>76</v>
      </c>
    </row>
    <row r="2595" spans="1:7" ht="15.75" thickBot="1">
      <c r="A2595" s="38">
        <v>545194</v>
      </c>
      <c r="B2595" s="80" t="s">
        <v>400</v>
      </c>
      <c r="C2595" s="80" t="s">
        <v>87</v>
      </c>
      <c r="D2595" s="80" t="s">
        <v>77</v>
      </c>
      <c r="E2595" s="80" t="s">
        <v>78</v>
      </c>
      <c r="F2595" s="80">
        <v>235</v>
      </c>
      <c r="G2595" s="80" t="s">
        <v>76</v>
      </c>
    </row>
    <row r="2596" spans="1:7" ht="15.75" thickBot="1">
      <c r="A2596" s="38">
        <v>545194</v>
      </c>
      <c r="B2596" s="80" t="s">
        <v>400</v>
      </c>
      <c r="C2596" s="80" t="s">
        <v>87</v>
      </c>
      <c r="D2596" s="80" t="s">
        <v>77</v>
      </c>
      <c r="E2596" s="80" t="s">
        <v>79</v>
      </c>
      <c r="F2596" s="80">
        <v>235</v>
      </c>
      <c r="G2596" s="80" t="s">
        <v>76</v>
      </c>
    </row>
    <row r="2597" spans="1:7" ht="15.75" thickBot="1">
      <c r="A2597" s="38">
        <v>545483</v>
      </c>
      <c r="B2597" s="80" t="s">
        <v>402</v>
      </c>
      <c r="C2597" s="80" t="s">
        <v>87</v>
      </c>
      <c r="D2597" s="80" t="s">
        <v>74</v>
      </c>
      <c r="E2597" s="80" t="s">
        <v>78</v>
      </c>
      <c r="F2597" s="80">
        <v>227</v>
      </c>
      <c r="G2597" s="80" t="s">
        <v>76</v>
      </c>
    </row>
    <row r="2598" spans="1:7" ht="15.75" thickBot="1">
      <c r="A2598" s="38">
        <v>545483</v>
      </c>
      <c r="B2598" s="80" t="s">
        <v>402</v>
      </c>
      <c r="C2598" s="80" t="s">
        <v>87</v>
      </c>
      <c r="D2598" s="80" t="s">
        <v>77</v>
      </c>
      <c r="E2598" s="80" t="s">
        <v>75</v>
      </c>
      <c r="F2598" s="80">
        <v>215</v>
      </c>
      <c r="G2598" s="80" t="s">
        <v>76</v>
      </c>
    </row>
    <row r="2599" spans="1:7" ht="15.75" thickBot="1">
      <c r="A2599" s="38">
        <v>545491</v>
      </c>
      <c r="B2599" s="80" t="s">
        <v>403</v>
      </c>
      <c r="C2599" s="80" t="s">
        <v>87</v>
      </c>
      <c r="D2599" s="80" t="s">
        <v>74</v>
      </c>
      <c r="E2599" s="80" t="s">
        <v>75</v>
      </c>
      <c r="F2599" s="80">
        <v>216</v>
      </c>
      <c r="G2599" s="80" t="s">
        <v>76</v>
      </c>
    </row>
    <row r="2600" spans="1:7" ht="15.75" thickBot="1">
      <c r="A2600" s="38">
        <v>545491</v>
      </c>
      <c r="B2600" s="80" t="s">
        <v>403</v>
      </c>
      <c r="C2600" s="80" t="s">
        <v>87</v>
      </c>
      <c r="D2600" s="80" t="s">
        <v>77</v>
      </c>
      <c r="E2600" s="80" t="s">
        <v>78</v>
      </c>
      <c r="F2600" s="80">
        <v>213</v>
      </c>
      <c r="G2600" s="80" t="s">
        <v>76</v>
      </c>
    </row>
    <row r="2601" spans="1:7" ht="15.75" thickBot="1">
      <c r="A2601" s="38">
        <v>381624</v>
      </c>
      <c r="B2601" s="80" t="s">
        <v>404</v>
      </c>
      <c r="C2601" s="80" t="s">
        <v>87</v>
      </c>
      <c r="D2601" s="80" t="s">
        <v>74</v>
      </c>
      <c r="E2601" s="80" t="s">
        <v>78</v>
      </c>
      <c r="F2601" s="80">
        <v>200</v>
      </c>
      <c r="G2601" s="80" t="s">
        <v>76</v>
      </c>
    </row>
    <row r="2602" spans="1:7" ht="15.75" thickBot="1">
      <c r="A2602" s="38">
        <v>381624</v>
      </c>
      <c r="B2602" s="80" t="s">
        <v>404</v>
      </c>
      <c r="C2602" s="80" t="s">
        <v>87</v>
      </c>
      <c r="D2602" s="80" t="s">
        <v>77</v>
      </c>
      <c r="E2602" s="80" t="s">
        <v>75</v>
      </c>
      <c r="F2602" s="80">
        <v>219</v>
      </c>
      <c r="G2602" s="80" t="s">
        <v>76</v>
      </c>
    </row>
    <row r="2603" spans="1:7" ht="15.75" thickBot="1">
      <c r="A2603" s="38">
        <v>682120</v>
      </c>
      <c r="B2603" s="80" t="s">
        <v>421</v>
      </c>
      <c r="C2603" s="80" t="s">
        <v>87</v>
      </c>
      <c r="D2603" s="80" t="s">
        <v>74</v>
      </c>
      <c r="E2603" s="80" t="s">
        <v>88</v>
      </c>
      <c r="F2603" s="80">
        <v>302</v>
      </c>
      <c r="G2603" s="80" t="s">
        <v>76</v>
      </c>
    </row>
    <row r="2604" spans="1:7" ht="15.75" thickBot="1">
      <c r="A2604" s="38">
        <v>682120</v>
      </c>
      <c r="B2604" s="80" t="s">
        <v>421</v>
      </c>
      <c r="C2604" s="80" t="s">
        <v>87</v>
      </c>
      <c r="D2604" s="80" t="s">
        <v>77</v>
      </c>
      <c r="E2604" s="80" t="s">
        <v>89</v>
      </c>
      <c r="F2604" s="80">
        <v>313</v>
      </c>
      <c r="G2604" s="80" t="s">
        <v>76</v>
      </c>
    </row>
    <row r="2605" spans="1:7" ht="15.75" thickBot="1">
      <c r="A2605" s="38">
        <v>682120</v>
      </c>
      <c r="B2605" s="80" t="s">
        <v>421</v>
      </c>
      <c r="C2605" s="80" t="s">
        <v>87</v>
      </c>
      <c r="D2605" s="80" t="s">
        <v>77</v>
      </c>
      <c r="E2605" s="80" t="s">
        <v>75</v>
      </c>
      <c r="F2605" s="80">
        <v>313</v>
      </c>
      <c r="G2605" s="80" t="s">
        <v>76</v>
      </c>
    </row>
    <row r="2606" spans="1:7" ht="15.75" thickBot="1">
      <c r="A2606" s="38">
        <v>682120</v>
      </c>
      <c r="B2606" s="80" t="s">
        <v>421</v>
      </c>
      <c r="C2606" s="80" t="s">
        <v>87</v>
      </c>
      <c r="D2606" s="80" t="s">
        <v>80</v>
      </c>
      <c r="E2606" s="80" t="s">
        <v>78</v>
      </c>
      <c r="F2606" s="80">
        <v>269</v>
      </c>
      <c r="G2606" s="80" t="s">
        <v>76</v>
      </c>
    </row>
    <row r="2607" spans="1:7" ht="15.75" thickBot="1">
      <c r="A2607" s="38">
        <v>276451</v>
      </c>
      <c r="B2607" s="80" t="s">
        <v>422</v>
      </c>
      <c r="C2607" s="80" t="s">
        <v>87</v>
      </c>
      <c r="D2607" s="80" t="s">
        <v>74</v>
      </c>
      <c r="E2607" s="80" t="s">
        <v>78</v>
      </c>
      <c r="F2607" s="80">
        <v>230</v>
      </c>
      <c r="G2607" s="80" t="s">
        <v>76</v>
      </c>
    </row>
    <row r="2608" spans="1:7" ht="15.75" thickBot="1">
      <c r="A2608" s="38">
        <v>276451</v>
      </c>
      <c r="B2608" s="80" t="s">
        <v>422</v>
      </c>
      <c r="C2608" s="80" t="s">
        <v>87</v>
      </c>
      <c r="D2608" s="80" t="s">
        <v>77</v>
      </c>
      <c r="E2608" s="80" t="s">
        <v>75</v>
      </c>
      <c r="F2608" s="80">
        <v>230</v>
      </c>
      <c r="G2608" s="80" t="s">
        <v>76</v>
      </c>
    </row>
    <row r="2609" spans="1:7" ht="15.75" thickBot="1">
      <c r="A2609" s="38">
        <v>681510</v>
      </c>
      <c r="B2609" s="80" t="s">
        <v>426</v>
      </c>
      <c r="C2609" s="80" t="s">
        <v>87</v>
      </c>
      <c r="D2609" s="80" t="s">
        <v>74</v>
      </c>
      <c r="E2609" s="80" t="s">
        <v>78</v>
      </c>
      <c r="F2609" s="80">
        <v>260</v>
      </c>
      <c r="G2609" s="80" t="s">
        <v>76</v>
      </c>
    </row>
    <row r="2610" spans="1:7" ht="15.75" thickBot="1">
      <c r="A2610" s="38">
        <v>681510</v>
      </c>
      <c r="B2610" s="80" t="s">
        <v>426</v>
      </c>
      <c r="C2610" s="80" t="s">
        <v>87</v>
      </c>
      <c r="D2610" s="80" t="s">
        <v>77</v>
      </c>
      <c r="E2610" s="80" t="s">
        <v>75</v>
      </c>
      <c r="F2610" s="80">
        <v>260</v>
      </c>
      <c r="G2610" s="80" t="s">
        <v>76</v>
      </c>
    </row>
    <row r="2611" spans="1:7" ht="15.75" thickBot="1">
      <c r="A2611" s="37">
        <v>382655</v>
      </c>
      <c r="B2611" s="81" t="s">
        <v>478</v>
      </c>
      <c r="C2611" s="82" t="s">
        <v>87</v>
      </c>
      <c r="D2611" s="83" t="s">
        <v>74</v>
      </c>
      <c r="E2611" s="83" t="s">
        <v>78</v>
      </c>
      <c r="F2611" s="83">
        <v>250</v>
      </c>
      <c r="G2611" s="80"/>
    </row>
    <row r="2612" spans="1:7" ht="15.75" thickBot="1">
      <c r="A2612" s="37">
        <v>382655</v>
      </c>
      <c r="B2612" s="81" t="s">
        <v>478</v>
      </c>
      <c r="C2612" s="82" t="s">
        <v>87</v>
      </c>
      <c r="D2612" s="83" t="s">
        <v>77</v>
      </c>
      <c r="E2612" s="83" t="s">
        <v>75</v>
      </c>
      <c r="F2612" s="83">
        <v>250</v>
      </c>
      <c r="G2612" s="80"/>
    </row>
    <row r="2613" spans="1:7" ht="15.75" thickBot="1">
      <c r="A2613" s="37">
        <v>382655</v>
      </c>
      <c r="B2613" s="81" t="s">
        <v>478</v>
      </c>
      <c r="C2613" s="82" t="s">
        <v>87</v>
      </c>
      <c r="D2613" s="83" t="s">
        <v>77</v>
      </c>
      <c r="E2613" s="83" t="s">
        <v>79</v>
      </c>
      <c r="F2613" s="83">
        <v>250</v>
      </c>
      <c r="G2613" s="80"/>
    </row>
    <row r="2614" spans="1:7" ht="15.75" thickBot="1">
      <c r="A2614" s="37">
        <v>381905</v>
      </c>
      <c r="B2614" s="81" t="s">
        <v>479</v>
      </c>
      <c r="C2614" s="82" t="s">
        <v>87</v>
      </c>
      <c r="D2614" s="83" t="s">
        <v>74</v>
      </c>
      <c r="E2614" s="83" t="s">
        <v>78</v>
      </c>
      <c r="F2614" s="83">
        <v>240</v>
      </c>
      <c r="G2614" s="80"/>
    </row>
    <row r="2615" spans="1:7" ht="15.75" thickBot="1">
      <c r="A2615" s="37">
        <v>381905</v>
      </c>
      <c r="B2615" s="81" t="s">
        <v>479</v>
      </c>
      <c r="C2615" s="82" t="s">
        <v>87</v>
      </c>
      <c r="D2615" s="83" t="s">
        <v>74</v>
      </c>
      <c r="E2615" s="83" t="s">
        <v>75</v>
      </c>
      <c r="F2615" s="83">
        <v>240</v>
      </c>
      <c r="G2615" s="80"/>
    </row>
    <row r="2616" spans="1:7" ht="15.75" thickBot="1">
      <c r="A2616" s="38">
        <v>382499</v>
      </c>
      <c r="B2616" s="80" t="s">
        <v>480</v>
      </c>
      <c r="C2616" s="80" t="s">
        <v>87</v>
      </c>
      <c r="D2616" s="80" t="s">
        <v>74</v>
      </c>
      <c r="E2616" s="80" t="s">
        <v>78</v>
      </c>
      <c r="F2616" s="80">
        <v>227</v>
      </c>
      <c r="G2616" s="80" t="s">
        <v>90</v>
      </c>
    </row>
    <row r="2617" spans="1:7" ht="15.75" thickBot="1">
      <c r="A2617" s="38">
        <v>382499</v>
      </c>
      <c r="B2617" s="80" t="s">
        <v>480</v>
      </c>
      <c r="C2617" s="80" t="s">
        <v>87</v>
      </c>
      <c r="D2617" s="80" t="s">
        <v>77</v>
      </c>
      <c r="E2617" s="80" t="s">
        <v>75</v>
      </c>
      <c r="F2617" s="80">
        <v>227</v>
      </c>
      <c r="G2617" s="80" t="s">
        <v>90</v>
      </c>
    </row>
    <row r="2618" spans="1:7" ht="15.75" thickBot="1">
      <c r="A2618" s="38">
        <v>276063</v>
      </c>
      <c r="B2618" s="80" t="s">
        <v>481</v>
      </c>
      <c r="C2618" s="80" t="s">
        <v>87</v>
      </c>
      <c r="D2618" s="80" t="s">
        <v>74</v>
      </c>
      <c r="E2618" s="80" t="s">
        <v>75</v>
      </c>
      <c r="F2618" s="80">
        <v>228</v>
      </c>
      <c r="G2618" s="80" t="s">
        <v>76</v>
      </c>
    </row>
    <row r="2619" spans="1:7" ht="15.75" thickBot="1">
      <c r="A2619" s="38">
        <v>276063</v>
      </c>
      <c r="B2619" s="80" t="s">
        <v>481</v>
      </c>
      <c r="C2619" s="80" t="s">
        <v>87</v>
      </c>
      <c r="D2619" s="80" t="s">
        <v>77</v>
      </c>
      <c r="E2619" s="80" t="s">
        <v>78</v>
      </c>
      <c r="F2619" s="80">
        <v>228</v>
      </c>
      <c r="G2619" s="80" t="s">
        <v>76</v>
      </c>
    </row>
    <row r="2620" spans="1:7" ht="15.75" thickBot="1">
      <c r="A2620" s="38">
        <v>682161</v>
      </c>
      <c r="B2620" s="80" t="s">
        <v>483</v>
      </c>
      <c r="C2620" s="80" t="s">
        <v>87</v>
      </c>
      <c r="D2620" s="80" t="s">
        <v>74</v>
      </c>
      <c r="E2620" s="80" t="s">
        <v>75</v>
      </c>
      <c r="F2620" s="80">
        <v>315</v>
      </c>
      <c r="G2620" s="80" t="s">
        <v>76</v>
      </c>
    </row>
    <row r="2621" spans="1:7" ht="15.75" thickBot="1">
      <c r="A2621" s="38">
        <v>682161</v>
      </c>
      <c r="B2621" s="80" t="s">
        <v>483</v>
      </c>
      <c r="C2621" s="80" t="s">
        <v>87</v>
      </c>
      <c r="D2621" s="80" t="s">
        <v>74</v>
      </c>
      <c r="E2621" s="80" t="s">
        <v>88</v>
      </c>
      <c r="F2621" s="80">
        <v>315</v>
      </c>
      <c r="G2621" s="80" t="s">
        <v>76</v>
      </c>
    </row>
    <row r="2622" spans="1:7" ht="15.75" thickBot="1">
      <c r="A2622" s="38">
        <v>682161</v>
      </c>
      <c r="B2622" s="80" t="s">
        <v>483</v>
      </c>
      <c r="C2622" s="80" t="s">
        <v>87</v>
      </c>
      <c r="D2622" s="80" t="s">
        <v>77</v>
      </c>
      <c r="E2622" s="80" t="s">
        <v>78</v>
      </c>
      <c r="F2622" s="80">
        <v>329</v>
      </c>
      <c r="G2622" s="80" t="s">
        <v>76</v>
      </c>
    </row>
    <row r="2623" spans="1:7" ht="15.75" thickBot="1">
      <c r="A2623" s="38">
        <v>682161</v>
      </c>
      <c r="B2623" s="80" t="s">
        <v>483</v>
      </c>
      <c r="C2623" s="80" t="s">
        <v>87</v>
      </c>
      <c r="D2623" s="80" t="s">
        <v>77</v>
      </c>
      <c r="E2623" s="80" t="s">
        <v>89</v>
      </c>
      <c r="F2623" s="80">
        <v>329</v>
      </c>
      <c r="G2623" s="80" t="s">
        <v>76</v>
      </c>
    </row>
    <row r="2624" spans="1:7" ht="15.75" thickBot="1">
      <c r="A2624" s="38">
        <v>545152</v>
      </c>
      <c r="B2624" s="80" t="s">
        <v>496</v>
      </c>
      <c r="C2624" s="80" t="s">
        <v>87</v>
      </c>
      <c r="D2624" s="80" t="s">
        <v>383</v>
      </c>
      <c r="E2624" s="80" t="s">
        <v>89</v>
      </c>
      <c r="F2624" s="80">
        <v>288</v>
      </c>
      <c r="G2624" s="80" t="s">
        <v>90</v>
      </c>
    </row>
    <row r="2625" spans="1:7" ht="15.75" thickBot="1">
      <c r="A2625" s="38">
        <v>545152</v>
      </c>
      <c r="B2625" s="80" t="s">
        <v>496</v>
      </c>
      <c r="C2625" s="80" t="s">
        <v>87</v>
      </c>
      <c r="D2625" s="80" t="s">
        <v>384</v>
      </c>
      <c r="E2625" s="80" t="s">
        <v>88</v>
      </c>
      <c r="F2625" s="80">
        <v>235</v>
      </c>
      <c r="G2625" s="80" t="s">
        <v>76</v>
      </c>
    </row>
    <row r="2626" spans="1:7" ht="15.75" thickBot="1">
      <c r="A2626" s="38">
        <v>276519</v>
      </c>
      <c r="B2626" s="80" t="s">
        <v>503</v>
      </c>
      <c r="C2626" s="80" t="s">
        <v>87</v>
      </c>
      <c r="D2626" s="80" t="s">
        <v>74</v>
      </c>
      <c r="E2626" s="80" t="s">
        <v>78</v>
      </c>
      <c r="F2626" s="80">
        <v>242</v>
      </c>
      <c r="G2626" s="80" t="s">
        <v>76</v>
      </c>
    </row>
    <row r="2627" spans="1:7" ht="15.75" thickBot="1">
      <c r="A2627" s="38">
        <v>276519</v>
      </c>
      <c r="B2627" s="80" t="s">
        <v>503</v>
      </c>
      <c r="C2627" s="80" t="s">
        <v>87</v>
      </c>
      <c r="D2627" s="80" t="s">
        <v>77</v>
      </c>
      <c r="E2627" s="80" t="s">
        <v>75</v>
      </c>
      <c r="F2627" s="80">
        <v>242</v>
      </c>
      <c r="G2627" s="80" t="s">
        <v>76</v>
      </c>
    </row>
    <row r="2628" spans="1:7" ht="15.75" thickBot="1">
      <c r="A2628" s="38">
        <v>682450</v>
      </c>
      <c r="B2628" s="80" t="s">
        <v>504</v>
      </c>
      <c r="C2628" s="80" t="s">
        <v>87</v>
      </c>
      <c r="D2628" s="80" t="s">
        <v>74</v>
      </c>
      <c r="E2628" s="80" t="s">
        <v>75</v>
      </c>
      <c r="F2628" s="80">
        <v>320</v>
      </c>
      <c r="G2628" s="80" t="s">
        <v>76</v>
      </c>
    </row>
    <row r="2629" spans="1:7" ht="15.75" thickBot="1">
      <c r="A2629" s="38">
        <v>682450</v>
      </c>
      <c r="B2629" s="80" t="s">
        <v>504</v>
      </c>
      <c r="C2629" s="80" t="s">
        <v>87</v>
      </c>
      <c r="D2629" s="80" t="s">
        <v>77</v>
      </c>
      <c r="E2629" s="80" t="s">
        <v>78</v>
      </c>
      <c r="F2629" s="80">
        <v>150</v>
      </c>
      <c r="G2629" s="80" t="s">
        <v>76</v>
      </c>
    </row>
    <row r="2630" spans="1:7" ht="15.75" thickBot="1">
      <c r="A2630" s="38">
        <v>115873</v>
      </c>
      <c r="B2630" s="80" t="s">
        <v>507</v>
      </c>
      <c r="C2630" s="80" t="s">
        <v>87</v>
      </c>
      <c r="D2630" s="80" t="s">
        <v>74</v>
      </c>
      <c r="E2630" s="80" t="s">
        <v>96</v>
      </c>
      <c r="F2630" s="80">
        <v>225</v>
      </c>
      <c r="G2630" s="80" t="s">
        <v>90</v>
      </c>
    </row>
    <row r="2631" spans="1:7" ht="15.75" thickBot="1">
      <c r="A2631" s="38">
        <v>276030</v>
      </c>
      <c r="B2631" s="80" t="s">
        <v>508</v>
      </c>
      <c r="C2631" s="80" t="s">
        <v>87</v>
      </c>
      <c r="D2631" s="80" t="s">
        <v>74</v>
      </c>
      <c r="E2631" s="80" t="s">
        <v>78</v>
      </c>
      <c r="F2631" s="80">
        <v>221</v>
      </c>
      <c r="G2631" s="80" t="s">
        <v>76</v>
      </c>
    </row>
    <row r="2632" spans="1:7" ht="15.75" thickBot="1">
      <c r="A2632" s="38">
        <v>276030</v>
      </c>
      <c r="B2632" s="80" t="s">
        <v>508</v>
      </c>
      <c r="C2632" s="80" t="s">
        <v>87</v>
      </c>
      <c r="D2632" s="80" t="s">
        <v>77</v>
      </c>
      <c r="E2632" s="80" t="s">
        <v>199</v>
      </c>
      <c r="F2632" s="80">
        <v>222</v>
      </c>
      <c r="G2632" s="80" t="s">
        <v>76</v>
      </c>
    </row>
    <row r="2633" spans="1:7" ht="15.75" thickBot="1">
      <c r="A2633" s="38">
        <v>393058</v>
      </c>
      <c r="B2633" s="80" t="s">
        <v>509</v>
      </c>
      <c r="C2633" s="80" t="s">
        <v>87</v>
      </c>
      <c r="D2633" s="80" t="s">
        <v>74</v>
      </c>
      <c r="E2633" s="80" t="s">
        <v>78</v>
      </c>
      <c r="F2633" s="80">
        <v>240</v>
      </c>
      <c r="G2633" s="80"/>
    </row>
    <row r="2634" spans="1:7" ht="15.75" thickBot="1">
      <c r="A2634" s="38">
        <v>393058</v>
      </c>
      <c r="B2634" s="80" t="s">
        <v>509</v>
      </c>
      <c r="C2634" s="80" t="s">
        <v>87</v>
      </c>
      <c r="D2634" s="80" t="s">
        <v>77</v>
      </c>
      <c r="E2634" s="80" t="s">
        <v>75</v>
      </c>
      <c r="F2634" s="80">
        <v>240</v>
      </c>
      <c r="G2634" s="80"/>
    </row>
    <row r="2635" spans="1:7" ht="15.75" thickBot="1">
      <c r="A2635" s="38">
        <v>116509</v>
      </c>
      <c r="B2635" s="80" t="s">
        <v>512</v>
      </c>
      <c r="C2635" s="80" t="s">
        <v>87</v>
      </c>
      <c r="D2635" s="80" t="s">
        <v>74</v>
      </c>
      <c r="E2635" s="80" t="s">
        <v>78</v>
      </c>
      <c r="F2635" s="80">
        <v>228</v>
      </c>
      <c r="G2635" s="80" t="s">
        <v>76</v>
      </c>
    </row>
    <row r="2636" spans="1:7" ht="15.75" thickBot="1">
      <c r="A2636" s="38">
        <v>116509</v>
      </c>
      <c r="B2636" s="80" t="s">
        <v>512</v>
      </c>
      <c r="C2636" s="80" t="s">
        <v>87</v>
      </c>
      <c r="D2636" s="80" t="s">
        <v>77</v>
      </c>
      <c r="E2636" s="80" t="s">
        <v>75</v>
      </c>
      <c r="F2636" s="80">
        <v>236</v>
      </c>
      <c r="G2636" s="80" t="s">
        <v>76</v>
      </c>
    </row>
    <row r="2637" spans="1:7" ht="15.75" thickBot="1">
      <c r="A2637" s="38">
        <v>381475</v>
      </c>
      <c r="B2637" s="80" t="s">
        <v>513</v>
      </c>
      <c r="C2637" s="80" t="s">
        <v>87</v>
      </c>
      <c r="D2637" s="80" t="s">
        <v>74</v>
      </c>
      <c r="E2637" s="80" t="s">
        <v>75</v>
      </c>
      <c r="F2637" s="80">
        <v>210</v>
      </c>
      <c r="G2637" s="80" t="s">
        <v>76</v>
      </c>
    </row>
    <row r="2638" spans="1:7" ht="15.75" thickBot="1">
      <c r="A2638" s="38">
        <v>381475</v>
      </c>
      <c r="B2638" s="80" t="s">
        <v>513</v>
      </c>
      <c r="C2638" s="80" t="s">
        <v>87</v>
      </c>
      <c r="D2638" s="80" t="s">
        <v>77</v>
      </c>
      <c r="E2638" s="80" t="s">
        <v>78</v>
      </c>
      <c r="F2638" s="80">
        <v>185</v>
      </c>
      <c r="G2638" s="80" t="s">
        <v>76</v>
      </c>
    </row>
    <row r="2639" spans="1:7" ht="15.75" thickBot="1">
      <c r="A2639" s="38">
        <v>276162</v>
      </c>
      <c r="B2639" s="80" t="s">
        <v>517</v>
      </c>
      <c r="C2639" s="80" t="s">
        <v>87</v>
      </c>
      <c r="D2639" s="80" t="s">
        <v>115</v>
      </c>
      <c r="E2639" s="80" t="s">
        <v>115</v>
      </c>
      <c r="F2639" s="80">
        <v>105</v>
      </c>
      <c r="G2639" s="80" t="s">
        <v>90</v>
      </c>
    </row>
    <row r="2640" spans="1:7" ht="15.75" thickBot="1">
      <c r="A2640" s="38">
        <v>276162</v>
      </c>
      <c r="B2640" s="80" t="s">
        <v>517</v>
      </c>
      <c r="C2640" s="80" t="s">
        <v>87</v>
      </c>
      <c r="D2640" s="80" t="s">
        <v>115</v>
      </c>
      <c r="E2640" s="80" t="s">
        <v>115</v>
      </c>
      <c r="F2640" s="80">
        <v>89</v>
      </c>
      <c r="G2640" s="80" t="s">
        <v>90</v>
      </c>
    </row>
    <row r="2641" spans="1:7" ht="15.75" thickBot="1">
      <c r="A2641" s="38">
        <v>381194</v>
      </c>
      <c r="B2641" s="80" t="s">
        <v>519</v>
      </c>
      <c r="C2641" s="80" t="s">
        <v>87</v>
      </c>
      <c r="D2641" s="80" t="s">
        <v>74</v>
      </c>
      <c r="E2641" s="80" t="s">
        <v>78</v>
      </c>
      <c r="F2641" s="80">
        <v>220</v>
      </c>
      <c r="G2641" s="80" t="s">
        <v>90</v>
      </c>
    </row>
    <row r="2642" spans="1:7" ht="15.75" thickBot="1">
      <c r="A2642" s="38">
        <v>381194</v>
      </c>
      <c r="B2642" s="80" t="s">
        <v>519</v>
      </c>
      <c r="C2642" s="80" t="s">
        <v>87</v>
      </c>
      <c r="D2642" s="80" t="s">
        <v>77</v>
      </c>
      <c r="E2642" s="80" t="s">
        <v>75</v>
      </c>
      <c r="F2642" s="80">
        <v>200</v>
      </c>
      <c r="G2642" s="80" t="s">
        <v>90</v>
      </c>
    </row>
    <row r="2643" spans="1:7" ht="15.75" thickBot="1">
      <c r="A2643" s="38">
        <v>682419</v>
      </c>
      <c r="B2643" s="80" t="s">
        <v>521</v>
      </c>
      <c r="C2643" s="80" t="s">
        <v>87</v>
      </c>
      <c r="D2643" s="80" t="s">
        <v>74</v>
      </c>
      <c r="E2643" s="80" t="s">
        <v>78</v>
      </c>
      <c r="F2643" s="80">
        <v>118</v>
      </c>
      <c r="G2643" s="80" t="s">
        <v>76</v>
      </c>
    </row>
    <row r="2644" spans="1:7" ht="15.75" thickBot="1">
      <c r="A2644" s="38">
        <v>682419</v>
      </c>
      <c r="B2644" s="80" t="s">
        <v>521</v>
      </c>
      <c r="C2644" s="80" t="s">
        <v>87</v>
      </c>
      <c r="D2644" s="80" t="s">
        <v>77</v>
      </c>
      <c r="E2644" s="80" t="s">
        <v>75</v>
      </c>
      <c r="F2644" s="80">
        <v>118</v>
      </c>
      <c r="G2644" s="80" t="s">
        <v>76</v>
      </c>
    </row>
    <row r="2645" spans="1:7" ht="15.75" thickBot="1">
      <c r="A2645" s="38">
        <v>382333</v>
      </c>
      <c r="B2645" s="80" t="s">
        <v>531</v>
      </c>
      <c r="C2645" s="80" t="s">
        <v>87</v>
      </c>
      <c r="D2645" s="80" t="s">
        <v>92</v>
      </c>
      <c r="E2645" s="80" t="s">
        <v>78</v>
      </c>
      <c r="F2645" s="80">
        <v>250</v>
      </c>
      <c r="G2645" s="80" t="s">
        <v>90</v>
      </c>
    </row>
    <row r="2646" spans="1:7" ht="15.75" thickBot="1">
      <c r="A2646" s="38">
        <v>382333</v>
      </c>
      <c r="B2646" s="80" t="s">
        <v>531</v>
      </c>
      <c r="C2646" s="80" t="s">
        <v>87</v>
      </c>
      <c r="D2646" s="80" t="s">
        <v>93</v>
      </c>
      <c r="E2646" s="80" t="s">
        <v>75</v>
      </c>
      <c r="F2646" s="80">
        <v>250</v>
      </c>
      <c r="G2646" s="80" t="s">
        <v>90</v>
      </c>
    </row>
    <row r="2647" spans="1:7" ht="15.75" thickBot="1">
      <c r="A2647" s="38">
        <v>393207</v>
      </c>
      <c r="B2647" s="80" t="s">
        <v>532</v>
      </c>
      <c r="C2647" s="80" t="s">
        <v>87</v>
      </c>
      <c r="D2647" s="80" t="s">
        <v>74</v>
      </c>
      <c r="E2647" s="80" t="s">
        <v>78</v>
      </c>
      <c r="F2647" s="80">
        <v>212</v>
      </c>
      <c r="G2647" s="80" t="s">
        <v>76</v>
      </c>
    </row>
    <row r="2648" spans="1:7" ht="26.25" thickBot="1">
      <c r="A2648" s="38">
        <v>393207</v>
      </c>
      <c r="B2648" s="80" t="s">
        <v>532</v>
      </c>
      <c r="C2648" s="80" t="s">
        <v>87</v>
      </c>
      <c r="D2648" s="80" t="s">
        <v>316</v>
      </c>
      <c r="E2648" s="80" t="s">
        <v>89</v>
      </c>
      <c r="F2648" s="80">
        <v>214</v>
      </c>
      <c r="G2648" s="80" t="s">
        <v>76</v>
      </c>
    </row>
    <row r="2649" spans="1:7" ht="26.25" thickBot="1">
      <c r="A2649" s="38">
        <v>393207</v>
      </c>
      <c r="B2649" s="80" t="s">
        <v>532</v>
      </c>
      <c r="C2649" s="80" t="s">
        <v>87</v>
      </c>
      <c r="D2649" s="80" t="s">
        <v>316</v>
      </c>
      <c r="E2649" s="80" t="s">
        <v>88</v>
      </c>
      <c r="F2649" s="80">
        <v>209</v>
      </c>
      <c r="G2649" s="80" t="s">
        <v>76</v>
      </c>
    </row>
    <row r="2650" spans="1:7" ht="15.75" thickBot="1">
      <c r="A2650" s="38">
        <v>393207</v>
      </c>
      <c r="B2650" s="80" t="s">
        <v>532</v>
      </c>
      <c r="C2650" s="80" t="s">
        <v>87</v>
      </c>
      <c r="D2650" s="80" t="s">
        <v>77</v>
      </c>
      <c r="E2650" s="80" t="s">
        <v>75</v>
      </c>
      <c r="F2650" s="80">
        <v>214</v>
      </c>
      <c r="G2650" s="80" t="s">
        <v>76</v>
      </c>
    </row>
    <row r="2651" spans="1:7" ht="15.75" thickBot="1">
      <c r="A2651" s="38">
        <v>393173</v>
      </c>
      <c r="B2651" s="80" t="s">
        <v>533</v>
      </c>
      <c r="C2651" s="80" t="s">
        <v>87</v>
      </c>
      <c r="D2651" s="80" t="s">
        <v>74</v>
      </c>
      <c r="E2651" s="80" t="s">
        <v>78</v>
      </c>
      <c r="F2651" s="80">
        <v>230</v>
      </c>
      <c r="G2651" s="80" t="s">
        <v>76</v>
      </c>
    </row>
    <row r="2652" spans="1:7" ht="15.75" thickBot="1">
      <c r="A2652" s="38">
        <v>393173</v>
      </c>
      <c r="B2652" s="80" t="s">
        <v>533</v>
      </c>
      <c r="C2652" s="80" t="s">
        <v>87</v>
      </c>
      <c r="D2652" s="80" t="s">
        <v>77</v>
      </c>
      <c r="E2652" s="80" t="s">
        <v>79</v>
      </c>
      <c r="F2652" s="80">
        <v>221</v>
      </c>
      <c r="G2652" s="80" t="s">
        <v>76</v>
      </c>
    </row>
    <row r="2653" spans="1:7" ht="15.75" thickBot="1">
      <c r="A2653" s="38">
        <v>393173</v>
      </c>
      <c r="B2653" s="80" t="s">
        <v>533</v>
      </c>
      <c r="C2653" s="80" t="s">
        <v>87</v>
      </c>
      <c r="D2653" s="80" t="s">
        <v>77</v>
      </c>
      <c r="E2653" s="80" t="s">
        <v>109</v>
      </c>
      <c r="F2653" s="80">
        <v>231</v>
      </c>
      <c r="G2653" s="80" t="s">
        <v>76</v>
      </c>
    </row>
    <row r="2654" spans="1:7" ht="15.75" thickBot="1">
      <c r="A2654" s="38">
        <v>393173</v>
      </c>
      <c r="B2654" s="80" t="s">
        <v>533</v>
      </c>
      <c r="C2654" s="80" t="s">
        <v>87</v>
      </c>
      <c r="D2654" s="80" t="s">
        <v>80</v>
      </c>
      <c r="E2654" s="80" t="s">
        <v>75</v>
      </c>
      <c r="F2654" s="80">
        <v>230</v>
      </c>
      <c r="G2654" s="80" t="s">
        <v>76</v>
      </c>
    </row>
    <row r="2655" spans="1:7" ht="15.75" thickBot="1">
      <c r="A2655" s="38">
        <v>116111</v>
      </c>
      <c r="B2655" s="80" t="s">
        <v>534</v>
      </c>
      <c r="C2655" s="80" t="s">
        <v>87</v>
      </c>
      <c r="D2655" s="80" t="s">
        <v>74</v>
      </c>
      <c r="E2655" s="80" t="s">
        <v>78</v>
      </c>
      <c r="F2655" s="80">
        <v>241</v>
      </c>
      <c r="G2655" s="80" t="s">
        <v>76</v>
      </c>
    </row>
    <row r="2656" spans="1:7" ht="15.75" thickBot="1">
      <c r="A2656" s="38">
        <v>116111</v>
      </c>
      <c r="B2656" s="80" t="s">
        <v>534</v>
      </c>
      <c r="C2656" s="80" t="s">
        <v>87</v>
      </c>
      <c r="D2656" s="80" t="s">
        <v>74</v>
      </c>
      <c r="E2656" s="80" t="s">
        <v>89</v>
      </c>
      <c r="F2656" s="80">
        <v>226</v>
      </c>
      <c r="G2656" s="80" t="s">
        <v>76</v>
      </c>
    </row>
    <row r="2657" spans="1:7" ht="15.75" thickBot="1">
      <c r="A2657" s="38">
        <v>116111</v>
      </c>
      <c r="B2657" s="80" t="s">
        <v>534</v>
      </c>
      <c r="C2657" s="80" t="s">
        <v>87</v>
      </c>
      <c r="D2657" s="80" t="s">
        <v>77</v>
      </c>
      <c r="E2657" s="80" t="s">
        <v>75</v>
      </c>
      <c r="F2657" s="80">
        <v>225</v>
      </c>
      <c r="G2657" s="80" t="s">
        <v>76</v>
      </c>
    </row>
    <row r="2658" spans="1:7" ht="15.75" thickBot="1">
      <c r="A2658" s="38">
        <v>116111</v>
      </c>
      <c r="B2658" s="80" t="s">
        <v>534</v>
      </c>
      <c r="C2658" s="80" t="s">
        <v>87</v>
      </c>
      <c r="D2658" s="80" t="s">
        <v>77</v>
      </c>
      <c r="E2658" s="80" t="s">
        <v>88</v>
      </c>
      <c r="F2658" s="80">
        <v>224</v>
      </c>
      <c r="G2658" s="80" t="s">
        <v>76</v>
      </c>
    </row>
    <row r="2659" spans="1:7" ht="15.75" thickBot="1">
      <c r="A2659" s="38">
        <v>546317</v>
      </c>
      <c r="B2659" s="80" t="s">
        <v>536</v>
      </c>
      <c r="C2659" s="80" t="s">
        <v>87</v>
      </c>
      <c r="D2659" s="80" t="s">
        <v>74</v>
      </c>
      <c r="E2659" s="80" t="s">
        <v>537</v>
      </c>
      <c r="F2659" s="80">
        <v>220</v>
      </c>
      <c r="G2659" s="80" t="s">
        <v>76</v>
      </c>
    </row>
    <row r="2660" spans="1:7" ht="15.75" thickBot="1">
      <c r="A2660" s="38">
        <v>546317</v>
      </c>
      <c r="B2660" s="80" t="s">
        <v>536</v>
      </c>
      <c r="C2660" s="80" t="s">
        <v>87</v>
      </c>
      <c r="D2660" s="80" t="s">
        <v>77</v>
      </c>
      <c r="E2660" s="80" t="s">
        <v>538</v>
      </c>
      <c r="F2660" s="80">
        <v>220</v>
      </c>
      <c r="G2660" s="80" t="s">
        <v>76</v>
      </c>
    </row>
    <row r="2661" spans="1:7" ht="15.75" thickBot="1">
      <c r="A2661" s="38">
        <v>113522</v>
      </c>
      <c r="B2661" s="80" t="s">
        <v>539</v>
      </c>
      <c r="C2661" s="80" t="s">
        <v>87</v>
      </c>
      <c r="D2661" s="80" t="s">
        <v>115</v>
      </c>
      <c r="E2661" s="80" t="s">
        <v>115</v>
      </c>
      <c r="F2661" s="80">
        <v>229</v>
      </c>
      <c r="G2661" s="80" t="s">
        <v>76</v>
      </c>
    </row>
    <row r="2662" spans="1:7" ht="15.75" thickBot="1">
      <c r="A2662" s="38">
        <v>113522</v>
      </c>
      <c r="B2662" s="80" t="s">
        <v>539</v>
      </c>
      <c r="C2662" s="80" t="s">
        <v>87</v>
      </c>
      <c r="D2662" s="80" t="s">
        <v>115</v>
      </c>
      <c r="E2662" s="80" t="s">
        <v>115</v>
      </c>
      <c r="F2662" s="80">
        <v>227</v>
      </c>
      <c r="G2662" s="80" t="s">
        <v>76</v>
      </c>
    </row>
    <row r="2663" spans="1:7" ht="15.75" thickBot="1">
      <c r="A2663" s="38">
        <v>113522</v>
      </c>
      <c r="B2663" s="80" t="s">
        <v>539</v>
      </c>
      <c r="C2663" s="80" t="s">
        <v>87</v>
      </c>
      <c r="D2663" s="80" t="s">
        <v>115</v>
      </c>
      <c r="E2663" s="80" t="s">
        <v>115</v>
      </c>
      <c r="F2663" s="80">
        <v>227</v>
      </c>
      <c r="G2663" s="80" t="s">
        <v>76</v>
      </c>
    </row>
    <row r="2664" spans="1:7" ht="15.75" thickBot="1">
      <c r="A2664" s="38">
        <v>113522</v>
      </c>
      <c r="B2664" s="80" t="s">
        <v>539</v>
      </c>
      <c r="C2664" s="80" t="s">
        <v>87</v>
      </c>
      <c r="D2664" s="80" t="s">
        <v>115</v>
      </c>
      <c r="E2664" s="80" t="s">
        <v>115</v>
      </c>
      <c r="F2664" s="80">
        <v>229</v>
      </c>
      <c r="G2664" s="80" t="s">
        <v>76</v>
      </c>
    </row>
    <row r="2665" spans="1:7" ht="15.75" thickBot="1">
      <c r="A2665" s="38">
        <v>393637</v>
      </c>
      <c r="B2665" s="80" t="s">
        <v>545</v>
      </c>
      <c r="C2665" s="80" t="s">
        <v>87</v>
      </c>
      <c r="D2665" s="80" t="s">
        <v>74</v>
      </c>
      <c r="E2665" s="80" t="s">
        <v>78</v>
      </c>
      <c r="F2665" s="80">
        <v>135</v>
      </c>
      <c r="G2665" s="80" t="s">
        <v>90</v>
      </c>
    </row>
    <row r="2666" spans="1:7" ht="15.75" thickBot="1">
      <c r="A2666" s="38">
        <v>393637</v>
      </c>
      <c r="B2666" s="80" t="s">
        <v>545</v>
      </c>
      <c r="C2666" s="80" t="s">
        <v>87</v>
      </c>
      <c r="D2666" s="80" t="s">
        <v>77</v>
      </c>
      <c r="E2666" s="80" t="s">
        <v>75</v>
      </c>
      <c r="F2666" s="80">
        <v>179</v>
      </c>
      <c r="G2666" s="80" t="s">
        <v>90</v>
      </c>
    </row>
    <row r="2667" spans="1:7" ht="15.75" thickBot="1">
      <c r="A2667" s="38">
        <v>545285</v>
      </c>
      <c r="B2667" s="80" t="s">
        <v>550</v>
      </c>
      <c r="C2667" s="80" t="s">
        <v>87</v>
      </c>
      <c r="D2667" s="80" t="s">
        <v>115</v>
      </c>
      <c r="E2667" s="80" t="s">
        <v>115</v>
      </c>
      <c r="F2667" s="80">
        <v>239</v>
      </c>
      <c r="G2667" s="80" t="s">
        <v>76</v>
      </c>
    </row>
    <row r="2668" spans="1:7" ht="15.75" thickBot="1">
      <c r="A2668" s="38">
        <v>545285</v>
      </c>
      <c r="B2668" s="80" t="s">
        <v>550</v>
      </c>
      <c r="C2668" s="80" t="s">
        <v>87</v>
      </c>
      <c r="D2668" s="80" t="s">
        <v>115</v>
      </c>
      <c r="E2668" s="80" t="s">
        <v>115</v>
      </c>
      <c r="F2668" s="80">
        <v>233</v>
      </c>
      <c r="G2668" s="80" t="s">
        <v>76</v>
      </c>
    </row>
    <row r="2669" spans="1:7" ht="15.75" thickBot="1">
      <c r="A2669" s="38">
        <v>545285</v>
      </c>
      <c r="B2669" s="80" t="s">
        <v>550</v>
      </c>
      <c r="C2669" s="80" t="s">
        <v>87</v>
      </c>
      <c r="D2669" s="80" t="s">
        <v>115</v>
      </c>
      <c r="E2669" s="80" t="s">
        <v>115</v>
      </c>
      <c r="F2669" s="80">
        <v>238</v>
      </c>
      <c r="G2669" s="80" t="s">
        <v>76</v>
      </c>
    </row>
    <row r="2670" spans="1:7" ht="15.75" thickBot="1">
      <c r="A2670" s="38">
        <v>545285</v>
      </c>
      <c r="B2670" s="80" t="s">
        <v>550</v>
      </c>
      <c r="C2670" s="80" t="s">
        <v>87</v>
      </c>
      <c r="D2670" s="80" t="s">
        <v>115</v>
      </c>
      <c r="E2670" s="80" t="s">
        <v>115</v>
      </c>
      <c r="F2670" s="80">
        <v>237</v>
      </c>
      <c r="G2670" s="80" t="s">
        <v>76</v>
      </c>
    </row>
    <row r="2671" spans="1:7" ht="15.75" thickBot="1">
      <c r="A2671" s="38">
        <v>391565</v>
      </c>
      <c r="B2671" s="80" t="s">
        <v>555</v>
      </c>
      <c r="C2671" s="80" t="s">
        <v>87</v>
      </c>
      <c r="D2671" s="80" t="s">
        <v>384</v>
      </c>
      <c r="E2671" s="80" t="s">
        <v>78</v>
      </c>
      <c r="F2671" s="80">
        <v>214</v>
      </c>
      <c r="G2671" s="80" t="s">
        <v>76</v>
      </c>
    </row>
    <row r="2672" spans="1:7" ht="15.75" thickBot="1">
      <c r="A2672" s="38">
        <v>391565</v>
      </c>
      <c r="B2672" s="80" t="s">
        <v>555</v>
      </c>
      <c r="C2672" s="80" t="s">
        <v>87</v>
      </c>
      <c r="D2672" s="80" t="s">
        <v>502</v>
      </c>
      <c r="E2672" s="80" t="s">
        <v>89</v>
      </c>
      <c r="F2672" s="80">
        <v>214</v>
      </c>
      <c r="G2672" s="80" t="s">
        <v>76</v>
      </c>
    </row>
    <row r="2673" spans="1:7" ht="15.75" thickBot="1">
      <c r="A2673" s="38">
        <v>391565</v>
      </c>
      <c r="B2673" s="80" t="s">
        <v>555</v>
      </c>
      <c r="C2673" s="80" t="s">
        <v>87</v>
      </c>
      <c r="D2673" s="80" t="s">
        <v>502</v>
      </c>
      <c r="E2673" s="80" t="s">
        <v>88</v>
      </c>
      <c r="F2673" s="80">
        <v>225</v>
      </c>
      <c r="G2673" s="80" t="s">
        <v>90</v>
      </c>
    </row>
    <row r="2674" spans="1:7" ht="15.75" thickBot="1">
      <c r="A2674" s="38">
        <v>391565</v>
      </c>
      <c r="B2674" s="80" t="s">
        <v>555</v>
      </c>
      <c r="C2674" s="80" t="s">
        <v>87</v>
      </c>
      <c r="D2674" s="80" t="s">
        <v>556</v>
      </c>
      <c r="E2674" s="80" t="s">
        <v>75</v>
      </c>
      <c r="F2674" s="80">
        <v>217</v>
      </c>
      <c r="G2674" s="80" t="s">
        <v>90</v>
      </c>
    </row>
    <row r="2675" spans="1:7" ht="15.75" thickBot="1">
      <c r="A2675" s="38">
        <v>381129</v>
      </c>
      <c r="B2675" s="80" t="s">
        <v>560</v>
      </c>
      <c r="C2675" s="80" t="s">
        <v>87</v>
      </c>
      <c r="D2675" s="80" t="s">
        <v>92</v>
      </c>
      <c r="E2675" s="80" t="s">
        <v>78</v>
      </c>
      <c r="F2675" s="80">
        <v>196</v>
      </c>
      <c r="G2675" s="80" t="s">
        <v>90</v>
      </c>
    </row>
    <row r="2676" spans="1:7" ht="15.75" thickBot="1">
      <c r="A2676" s="38">
        <v>381129</v>
      </c>
      <c r="B2676" s="80" t="s">
        <v>560</v>
      </c>
      <c r="C2676" s="80" t="s">
        <v>87</v>
      </c>
      <c r="D2676" s="80" t="s">
        <v>92</v>
      </c>
      <c r="E2676" s="80" t="s">
        <v>75</v>
      </c>
      <c r="F2676" s="80">
        <v>196</v>
      </c>
      <c r="G2676" s="80" t="s">
        <v>90</v>
      </c>
    </row>
    <row r="2677" spans="1:7" ht="15.75" thickBot="1">
      <c r="A2677" s="38">
        <v>381129</v>
      </c>
      <c r="B2677" s="80" t="s">
        <v>560</v>
      </c>
      <c r="C2677" s="80" t="s">
        <v>87</v>
      </c>
      <c r="D2677" s="80" t="s">
        <v>93</v>
      </c>
      <c r="E2677" s="80" t="s">
        <v>78</v>
      </c>
      <c r="F2677" s="80">
        <v>196</v>
      </c>
      <c r="G2677" s="80" t="s">
        <v>90</v>
      </c>
    </row>
    <row r="2678" spans="1:7" ht="15.75" thickBot="1">
      <c r="A2678" s="38">
        <v>381129</v>
      </c>
      <c r="B2678" s="80" t="s">
        <v>560</v>
      </c>
      <c r="C2678" s="80" t="s">
        <v>87</v>
      </c>
      <c r="D2678" s="80" t="s">
        <v>93</v>
      </c>
      <c r="E2678" s="80" t="s">
        <v>75</v>
      </c>
      <c r="F2678" s="80">
        <v>196</v>
      </c>
      <c r="G2678" s="80" t="s">
        <v>90</v>
      </c>
    </row>
    <row r="2679" spans="1:7" ht="15.75" thickBot="1">
      <c r="A2679" s="38">
        <v>381129</v>
      </c>
      <c r="B2679" s="80" t="s">
        <v>560</v>
      </c>
      <c r="C2679" s="80" t="s">
        <v>87</v>
      </c>
      <c r="D2679" s="80" t="s">
        <v>191</v>
      </c>
      <c r="E2679" s="80" t="s">
        <v>78</v>
      </c>
      <c r="F2679" s="80">
        <v>196</v>
      </c>
      <c r="G2679" s="80" t="s">
        <v>90</v>
      </c>
    </row>
    <row r="2680" spans="1:7" ht="15.75" thickBot="1">
      <c r="A2680" s="38">
        <v>381129</v>
      </c>
      <c r="B2680" s="80" t="s">
        <v>560</v>
      </c>
      <c r="C2680" s="80" t="s">
        <v>87</v>
      </c>
      <c r="D2680" s="80" t="s">
        <v>191</v>
      </c>
      <c r="E2680" s="80" t="s">
        <v>75</v>
      </c>
      <c r="F2680" s="80">
        <v>196</v>
      </c>
      <c r="G2680" s="80" t="s">
        <v>90</v>
      </c>
    </row>
    <row r="2681" spans="1:7" ht="15.75" thickBot="1">
      <c r="A2681" s="38">
        <v>393272</v>
      </c>
      <c r="B2681" s="80" t="s">
        <v>565</v>
      </c>
      <c r="C2681" s="80" t="s">
        <v>87</v>
      </c>
      <c r="D2681" s="80" t="s">
        <v>74</v>
      </c>
      <c r="E2681" s="80" t="s">
        <v>75</v>
      </c>
      <c r="F2681" s="80">
        <v>230</v>
      </c>
      <c r="G2681" s="80" t="s">
        <v>76</v>
      </c>
    </row>
    <row r="2682" spans="1:7" ht="15.75" thickBot="1">
      <c r="A2682" s="38">
        <v>393272</v>
      </c>
      <c r="B2682" s="80" t="s">
        <v>565</v>
      </c>
      <c r="C2682" s="80" t="s">
        <v>87</v>
      </c>
      <c r="D2682" s="80" t="s">
        <v>77</v>
      </c>
      <c r="E2682" s="80" t="s">
        <v>78</v>
      </c>
      <c r="F2682" s="80">
        <v>228</v>
      </c>
      <c r="G2682" s="80" t="s">
        <v>76</v>
      </c>
    </row>
    <row r="2683" spans="1:7" ht="15.75" thickBot="1">
      <c r="A2683" s="38">
        <v>381087</v>
      </c>
      <c r="B2683" s="80" t="s">
        <v>568</v>
      </c>
      <c r="C2683" s="80" t="s">
        <v>87</v>
      </c>
      <c r="D2683" s="80" t="s">
        <v>179</v>
      </c>
      <c r="E2683" s="80" t="s">
        <v>89</v>
      </c>
      <c r="F2683" s="80">
        <v>200</v>
      </c>
      <c r="G2683" s="80" t="s">
        <v>90</v>
      </c>
    </row>
    <row r="2684" spans="1:7" ht="15.75" thickBot="1">
      <c r="A2684" s="38">
        <v>381087</v>
      </c>
      <c r="B2684" s="80" t="s">
        <v>568</v>
      </c>
      <c r="C2684" s="80" t="s">
        <v>87</v>
      </c>
      <c r="D2684" s="80" t="s">
        <v>179</v>
      </c>
      <c r="E2684" s="80" t="s">
        <v>88</v>
      </c>
      <c r="F2684" s="80">
        <v>200</v>
      </c>
      <c r="G2684" s="80" t="s">
        <v>90</v>
      </c>
    </row>
    <row r="2685" spans="1:7" ht="15.75" thickBot="1">
      <c r="A2685" s="38">
        <v>682146</v>
      </c>
      <c r="B2685" s="80" t="s">
        <v>572</v>
      </c>
      <c r="C2685" s="80" t="s">
        <v>87</v>
      </c>
      <c r="D2685" s="80" t="s">
        <v>74</v>
      </c>
      <c r="E2685" s="80" t="s">
        <v>88</v>
      </c>
      <c r="F2685" s="80">
        <v>317</v>
      </c>
      <c r="G2685" s="80" t="s">
        <v>76</v>
      </c>
    </row>
    <row r="2686" spans="1:7" ht="15.75" thickBot="1">
      <c r="A2686" s="38">
        <v>682146</v>
      </c>
      <c r="B2686" s="80" t="s">
        <v>572</v>
      </c>
      <c r="C2686" s="80" t="s">
        <v>87</v>
      </c>
      <c r="D2686" s="80" t="s">
        <v>74</v>
      </c>
      <c r="E2686" s="80" t="s">
        <v>82</v>
      </c>
      <c r="F2686" s="80">
        <v>317</v>
      </c>
      <c r="G2686" s="80" t="s">
        <v>76</v>
      </c>
    </row>
    <row r="2687" spans="1:7" ht="15.75" thickBot="1">
      <c r="A2687" s="38">
        <v>682146</v>
      </c>
      <c r="B2687" s="80" t="s">
        <v>572</v>
      </c>
      <c r="C2687" s="80" t="s">
        <v>87</v>
      </c>
      <c r="D2687" s="80" t="s">
        <v>77</v>
      </c>
      <c r="E2687" s="80" t="s">
        <v>89</v>
      </c>
      <c r="F2687" s="80">
        <v>317</v>
      </c>
      <c r="G2687" s="80" t="s">
        <v>76</v>
      </c>
    </row>
    <row r="2688" spans="1:7" ht="15.75" thickBot="1">
      <c r="A2688" s="38">
        <v>682146</v>
      </c>
      <c r="B2688" s="80" t="s">
        <v>572</v>
      </c>
      <c r="C2688" s="80" t="s">
        <v>87</v>
      </c>
      <c r="D2688" s="80" t="s">
        <v>77</v>
      </c>
      <c r="E2688" s="80" t="s">
        <v>89</v>
      </c>
      <c r="F2688" s="80">
        <v>317</v>
      </c>
      <c r="G2688" s="80" t="s">
        <v>76</v>
      </c>
    </row>
    <row r="2689" spans="1:7" ht="15.75" thickBot="1">
      <c r="A2689" s="38">
        <v>682146</v>
      </c>
      <c r="B2689" s="80" t="s">
        <v>572</v>
      </c>
      <c r="C2689" s="80" t="s">
        <v>87</v>
      </c>
      <c r="D2689" s="80" t="s">
        <v>80</v>
      </c>
      <c r="E2689" s="80" t="s">
        <v>78</v>
      </c>
      <c r="F2689" s="80">
        <v>284</v>
      </c>
      <c r="G2689" s="80" t="s">
        <v>90</v>
      </c>
    </row>
    <row r="2690" spans="1:7" ht="15.75" thickBot="1">
      <c r="A2690" s="38">
        <v>272047</v>
      </c>
      <c r="B2690" s="80" t="s">
        <v>575</v>
      </c>
      <c r="C2690" s="80" t="s">
        <v>87</v>
      </c>
      <c r="D2690" s="80" t="s">
        <v>74</v>
      </c>
      <c r="E2690" s="80" t="s">
        <v>78</v>
      </c>
      <c r="F2690" s="80">
        <v>231</v>
      </c>
      <c r="G2690" s="80" t="s">
        <v>90</v>
      </c>
    </row>
    <row r="2691" spans="1:7" ht="15.75" thickBot="1">
      <c r="A2691" s="38">
        <v>272047</v>
      </c>
      <c r="B2691" s="80" t="s">
        <v>575</v>
      </c>
      <c r="C2691" s="80" t="s">
        <v>87</v>
      </c>
      <c r="D2691" s="80" t="s">
        <v>77</v>
      </c>
      <c r="E2691" s="80" t="s">
        <v>75</v>
      </c>
      <c r="F2691" s="80">
        <v>187</v>
      </c>
      <c r="G2691" s="80" t="s">
        <v>90</v>
      </c>
    </row>
    <row r="2692" spans="1:7" ht="15.75" thickBot="1">
      <c r="A2692" s="37">
        <v>381459</v>
      </c>
      <c r="B2692" s="81" t="s">
        <v>578</v>
      </c>
      <c r="C2692" s="83" t="s">
        <v>87</v>
      </c>
      <c r="D2692" s="83" t="s">
        <v>74</v>
      </c>
      <c r="E2692" s="83" t="s">
        <v>78</v>
      </c>
      <c r="F2692" s="83">
        <v>250</v>
      </c>
      <c r="G2692" s="80"/>
    </row>
    <row r="2693" spans="1:7" ht="15.75" thickBot="1">
      <c r="A2693" s="37">
        <v>381459</v>
      </c>
      <c r="B2693" s="81" t="s">
        <v>578</v>
      </c>
      <c r="C2693" s="83" t="s">
        <v>87</v>
      </c>
      <c r="D2693" s="83" t="s">
        <v>74</v>
      </c>
      <c r="E2693" s="83" t="s">
        <v>75</v>
      </c>
      <c r="F2693" s="83">
        <v>250</v>
      </c>
      <c r="G2693" s="80"/>
    </row>
    <row r="2694" spans="1:7" ht="15.75" thickBot="1">
      <c r="A2694" s="37">
        <v>381459</v>
      </c>
      <c r="B2694" s="81" t="s">
        <v>578</v>
      </c>
      <c r="C2694" s="83" t="s">
        <v>87</v>
      </c>
      <c r="D2694" s="83" t="s">
        <v>77</v>
      </c>
      <c r="E2694" s="83" t="s">
        <v>79</v>
      </c>
      <c r="F2694" s="83"/>
      <c r="G2694" s="80"/>
    </row>
    <row r="2695" spans="1:7" ht="15.75" thickBot="1">
      <c r="A2695" s="37">
        <v>381459</v>
      </c>
      <c r="B2695" s="81" t="s">
        <v>578</v>
      </c>
      <c r="C2695" s="83" t="s">
        <v>87</v>
      </c>
      <c r="D2695" s="83" t="s">
        <v>80</v>
      </c>
      <c r="E2695" s="83" t="s">
        <v>109</v>
      </c>
      <c r="F2695" s="83"/>
      <c r="G2695" s="80"/>
    </row>
    <row r="2696" spans="1:7" ht="15.75" thickBot="1">
      <c r="A2696" s="38">
        <v>381897</v>
      </c>
      <c r="B2696" s="80" t="s">
        <v>579</v>
      </c>
      <c r="C2696" s="80" t="s">
        <v>87</v>
      </c>
      <c r="D2696" s="80" t="s">
        <v>74</v>
      </c>
      <c r="E2696" s="80" t="s">
        <v>78</v>
      </c>
      <c r="F2696" s="80">
        <v>182</v>
      </c>
      <c r="G2696" s="80" t="s">
        <v>90</v>
      </c>
    </row>
    <row r="2697" spans="1:7" ht="15.75" thickBot="1">
      <c r="A2697" s="38">
        <v>381897</v>
      </c>
      <c r="B2697" s="80" t="s">
        <v>579</v>
      </c>
      <c r="C2697" s="80" t="s">
        <v>87</v>
      </c>
      <c r="D2697" s="80" t="s">
        <v>580</v>
      </c>
      <c r="E2697" s="80" t="s">
        <v>581</v>
      </c>
      <c r="F2697" s="80">
        <v>225</v>
      </c>
      <c r="G2697" s="80" t="s">
        <v>76</v>
      </c>
    </row>
    <row r="2698" spans="1:7" ht="15.75" thickBot="1">
      <c r="A2698" s="38">
        <v>381897</v>
      </c>
      <c r="B2698" s="80" t="s">
        <v>579</v>
      </c>
      <c r="C2698" s="80" t="s">
        <v>87</v>
      </c>
      <c r="D2698" s="80" t="s">
        <v>582</v>
      </c>
      <c r="E2698" s="80" t="s">
        <v>88</v>
      </c>
      <c r="F2698" s="80">
        <v>204</v>
      </c>
      <c r="G2698" s="80" t="s">
        <v>76</v>
      </c>
    </row>
    <row r="2699" spans="1:7" ht="15.75" thickBot="1">
      <c r="A2699" s="38">
        <v>381897</v>
      </c>
      <c r="B2699" s="80" t="s">
        <v>579</v>
      </c>
      <c r="C2699" s="80" t="s">
        <v>87</v>
      </c>
      <c r="D2699" s="80" t="s">
        <v>239</v>
      </c>
      <c r="E2699" s="80" t="s">
        <v>75</v>
      </c>
      <c r="F2699" s="80">
        <v>201</v>
      </c>
      <c r="G2699" s="80" t="s">
        <v>76</v>
      </c>
    </row>
    <row r="2700" spans="1:7" ht="15.75" thickBot="1">
      <c r="A2700" s="38">
        <v>381897</v>
      </c>
      <c r="B2700" s="80" t="s">
        <v>579</v>
      </c>
      <c r="C2700" s="80" t="s">
        <v>87</v>
      </c>
      <c r="D2700" s="80" t="s">
        <v>239</v>
      </c>
      <c r="E2700" s="80" t="s">
        <v>109</v>
      </c>
      <c r="F2700" s="80">
        <v>213</v>
      </c>
      <c r="G2700" s="80" t="s">
        <v>76</v>
      </c>
    </row>
    <row r="2701" spans="1:7" ht="15.75" thickBot="1">
      <c r="A2701" s="38">
        <v>681007</v>
      </c>
      <c r="B2701" s="80" t="s">
        <v>586</v>
      </c>
      <c r="C2701" s="80" t="s">
        <v>87</v>
      </c>
      <c r="D2701" s="80" t="s">
        <v>74</v>
      </c>
      <c r="E2701" s="80" t="s">
        <v>78</v>
      </c>
      <c r="F2701" s="80">
        <v>400</v>
      </c>
      <c r="G2701" s="80" t="s">
        <v>76</v>
      </c>
    </row>
    <row r="2702" spans="1:7" ht="15.75" thickBot="1">
      <c r="A2702" s="38">
        <v>681007</v>
      </c>
      <c r="B2702" s="80" t="s">
        <v>586</v>
      </c>
      <c r="C2702" s="80" t="s">
        <v>87</v>
      </c>
      <c r="D2702" s="80" t="s">
        <v>77</v>
      </c>
      <c r="E2702" s="80" t="s">
        <v>82</v>
      </c>
      <c r="F2702" s="80">
        <v>345</v>
      </c>
      <c r="G2702" s="80" t="s">
        <v>76</v>
      </c>
    </row>
    <row r="2703" spans="1:7" ht="15.75" thickBot="1">
      <c r="A2703" s="38">
        <v>681007</v>
      </c>
      <c r="B2703" s="80" t="s">
        <v>586</v>
      </c>
      <c r="C2703" s="80" t="s">
        <v>87</v>
      </c>
      <c r="D2703" s="80" t="s">
        <v>77</v>
      </c>
      <c r="E2703" s="80" t="s">
        <v>103</v>
      </c>
      <c r="F2703" s="80">
        <v>345</v>
      </c>
      <c r="G2703" s="80" t="s">
        <v>76</v>
      </c>
    </row>
    <row r="2704" spans="1:7" ht="15.75" thickBot="1">
      <c r="A2704" s="38">
        <v>681007</v>
      </c>
      <c r="B2704" s="80" t="s">
        <v>586</v>
      </c>
      <c r="C2704" s="80" t="s">
        <v>87</v>
      </c>
      <c r="D2704" s="80" t="s">
        <v>80</v>
      </c>
      <c r="E2704" s="80" t="s">
        <v>75</v>
      </c>
      <c r="F2704" s="80">
        <v>345</v>
      </c>
      <c r="G2704" s="80" t="s">
        <v>76</v>
      </c>
    </row>
    <row r="2705" spans="1:7" ht="15.75" thickBot="1">
      <c r="A2705" s="38">
        <v>681007</v>
      </c>
      <c r="B2705" s="80" t="s">
        <v>586</v>
      </c>
      <c r="C2705" s="80" t="s">
        <v>87</v>
      </c>
      <c r="D2705" s="80" t="s">
        <v>80</v>
      </c>
      <c r="E2705" s="80" t="s">
        <v>105</v>
      </c>
      <c r="F2705" s="80">
        <v>345</v>
      </c>
      <c r="G2705" s="80" t="s">
        <v>76</v>
      </c>
    </row>
    <row r="2706" spans="1:7" ht="15.75" thickBot="1">
      <c r="A2706" s="38">
        <v>381863</v>
      </c>
      <c r="B2706" s="80" t="s">
        <v>592</v>
      </c>
      <c r="C2706" s="80" t="s">
        <v>87</v>
      </c>
      <c r="D2706" s="80" t="s">
        <v>92</v>
      </c>
      <c r="E2706" s="80" t="s">
        <v>75</v>
      </c>
      <c r="F2706" s="80">
        <v>211</v>
      </c>
      <c r="G2706" s="80" t="s">
        <v>76</v>
      </c>
    </row>
    <row r="2707" spans="1:7" ht="15.75" thickBot="1">
      <c r="A2707" s="38">
        <v>381863</v>
      </c>
      <c r="B2707" s="80" t="s">
        <v>592</v>
      </c>
      <c r="C2707" s="80" t="s">
        <v>87</v>
      </c>
      <c r="D2707" s="80" t="s">
        <v>93</v>
      </c>
      <c r="E2707" s="80" t="s">
        <v>593</v>
      </c>
      <c r="F2707" s="80">
        <v>189</v>
      </c>
      <c r="G2707" s="80" t="s">
        <v>76</v>
      </c>
    </row>
    <row r="2708" spans="1:7" ht="15.75" thickBot="1">
      <c r="A2708" s="38">
        <v>381863</v>
      </c>
      <c r="B2708" s="80" t="s">
        <v>592</v>
      </c>
      <c r="C2708" s="80" t="s">
        <v>87</v>
      </c>
      <c r="D2708" s="80" t="s">
        <v>93</v>
      </c>
      <c r="E2708" s="80" t="s">
        <v>78</v>
      </c>
      <c r="F2708" s="80">
        <v>189</v>
      </c>
      <c r="G2708" s="80" t="s">
        <v>76</v>
      </c>
    </row>
    <row r="2709" spans="1:7" ht="15.75" thickBot="1">
      <c r="A2709" s="38">
        <v>681635</v>
      </c>
      <c r="B2709" s="80" t="s">
        <v>600</v>
      </c>
      <c r="C2709" s="80" t="s">
        <v>87</v>
      </c>
      <c r="D2709" s="80" t="s">
        <v>115</v>
      </c>
      <c r="E2709" s="80" t="s">
        <v>115</v>
      </c>
      <c r="F2709" s="80">
        <v>265</v>
      </c>
      <c r="G2709" s="80" t="s">
        <v>90</v>
      </c>
    </row>
    <row r="2710" spans="1:7" ht="15.75" thickBot="1">
      <c r="A2710" s="38">
        <v>681635</v>
      </c>
      <c r="B2710" s="80" t="s">
        <v>600</v>
      </c>
      <c r="C2710" s="80" t="s">
        <v>87</v>
      </c>
      <c r="D2710" s="80" t="s">
        <v>74</v>
      </c>
      <c r="E2710" s="80" t="s">
        <v>115</v>
      </c>
      <c r="F2710" s="80">
        <v>260</v>
      </c>
      <c r="G2710" s="80" t="s">
        <v>90</v>
      </c>
    </row>
    <row r="2711" spans="1:7" ht="15.75" thickBot="1">
      <c r="A2711" s="38">
        <v>116731</v>
      </c>
      <c r="B2711" s="80" t="s">
        <v>602</v>
      </c>
      <c r="C2711" s="80" t="s">
        <v>87</v>
      </c>
      <c r="D2711" s="80" t="s">
        <v>74</v>
      </c>
      <c r="E2711" s="80" t="s">
        <v>96</v>
      </c>
      <c r="F2711" s="80">
        <v>130</v>
      </c>
      <c r="G2711" s="80" t="s">
        <v>76</v>
      </c>
    </row>
    <row r="2712" spans="1:7" ht="15.75" thickBot="1">
      <c r="A2712" s="38">
        <v>116301</v>
      </c>
      <c r="B2712" s="80" t="s">
        <v>605</v>
      </c>
      <c r="C2712" s="80" t="s">
        <v>87</v>
      </c>
      <c r="D2712" s="80" t="s">
        <v>74</v>
      </c>
      <c r="E2712" s="80" t="s">
        <v>82</v>
      </c>
      <c r="F2712" s="80">
        <v>279</v>
      </c>
      <c r="G2712" s="80" t="s">
        <v>76</v>
      </c>
    </row>
    <row r="2713" spans="1:7" ht="15.75" thickBot="1">
      <c r="A2713" s="38">
        <v>116301</v>
      </c>
      <c r="B2713" s="80" t="s">
        <v>605</v>
      </c>
      <c r="C2713" s="80" t="s">
        <v>87</v>
      </c>
      <c r="D2713" s="80" t="s">
        <v>74</v>
      </c>
      <c r="E2713" s="80" t="s">
        <v>105</v>
      </c>
      <c r="F2713" s="80">
        <v>226</v>
      </c>
      <c r="G2713" s="80" t="s">
        <v>76</v>
      </c>
    </row>
    <row r="2714" spans="1:7" ht="15.75" thickBot="1">
      <c r="A2714" s="38">
        <v>116301</v>
      </c>
      <c r="B2714" s="80" t="s">
        <v>605</v>
      </c>
      <c r="C2714" s="80" t="s">
        <v>87</v>
      </c>
      <c r="D2714" s="80" t="s">
        <v>77</v>
      </c>
      <c r="E2714" s="80" t="s">
        <v>115</v>
      </c>
      <c r="F2714" s="80">
        <v>222</v>
      </c>
      <c r="G2714" s="80" t="s">
        <v>90</v>
      </c>
    </row>
    <row r="2715" spans="1:7" ht="15.75" thickBot="1">
      <c r="A2715" s="38">
        <v>116301</v>
      </c>
      <c r="B2715" s="80" t="s">
        <v>605</v>
      </c>
      <c r="C2715" s="80" t="s">
        <v>87</v>
      </c>
      <c r="D2715" s="80" t="s">
        <v>77</v>
      </c>
      <c r="E2715" s="80" t="s">
        <v>103</v>
      </c>
      <c r="F2715" s="80">
        <v>135</v>
      </c>
      <c r="G2715" s="80" t="s">
        <v>90</v>
      </c>
    </row>
    <row r="2716" spans="1:7" ht="15.75" thickBot="1">
      <c r="A2716" s="38">
        <v>382200</v>
      </c>
      <c r="B2716" s="80" t="s">
        <v>606</v>
      </c>
      <c r="C2716" s="80" t="s">
        <v>87</v>
      </c>
      <c r="D2716" s="80" t="s">
        <v>74</v>
      </c>
      <c r="E2716" s="80" t="s">
        <v>78</v>
      </c>
      <c r="F2716" s="80">
        <v>200</v>
      </c>
      <c r="G2716" s="80" t="s">
        <v>90</v>
      </c>
    </row>
    <row r="2717" spans="1:7" ht="15.75" thickBot="1">
      <c r="A2717" s="38">
        <v>382200</v>
      </c>
      <c r="B2717" s="80" t="s">
        <v>606</v>
      </c>
      <c r="C2717" s="80" t="s">
        <v>87</v>
      </c>
      <c r="D2717" s="80" t="s">
        <v>77</v>
      </c>
      <c r="E2717" s="80" t="s">
        <v>75</v>
      </c>
      <c r="F2717" s="80">
        <v>200</v>
      </c>
      <c r="G2717" s="80" t="s">
        <v>90</v>
      </c>
    </row>
    <row r="2718" spans="1:7" ht="15.75" thickBot="1">
      <c r="A2718" s="38">
        <v>116772</v>
      </c>
      <c r="B2718" s="80" t="s">
        <v>616</v>
      </c>
      <c r="C2718" s="80" t="s">
        <v>87</v>
      </c>
      <c r="D2718" s="80" t="s">
        <v>74</v>
      </c>
      <c r="E2718" s="80" t="s">
        <v>115</v>
      </c>
      <c r="F2718" s="80">
        <v>153</v>
      </c>
      <c r="G2718" s="80" t="s">
        <v>90</v>
      </c>
    </row>
    <row r="2719" spans="1:7" ht="15.75" thickBot="1">
      <c r="A2719" s="37">
        <v>608802</v>
      </c>
      <c r="B2719" s="81" t="s">
        <v>618</v>
      </c>
      <c r="C2719" s="83" t="s">
        <v>87</v>
      </c>
      <c r="D2719" s="83" t="s">
        <v>74</v>
      </c>
      <c r="E2719" s="83" t="s">
        <v>78</v>
      </c>
      <c r="F2719" s="83">
        <v>297</v>
      </c>
      <c r="G2719" s="80" t="s">
        <v>90</v>
      </c>
    </row>
    <row r="2720" spans="1:7" ht="15.75" thickBot="1">
      <c r="A2720" s="37">
        <v>608802</v>
      </c>
      <c r="B2720" s="81" t="s">
        <v>618</v>
      </c>
      <c r="C2720" s="83" t="s">
        <v>87</v>
      </c>
      <c r="D2720" s="83" t="s">
        <v>74</v>
      </c>
      <c r="E2720" s="83" t="s">
        <v>75</v>
      </c>
      <c r="F2720" s="83">
        <v>297</v>
      </c>
      <c r="G2720" s="80" t="s">
        <v>90</v>
      </c>
    </row>
    <row r="2721" spans="1:7" ht="15.75" thickBot="1">
      <c r="A2721" s="38">
        <v>116640</v>
      </c>
      <c r="B2721" s="80" t="s">
        <v>623</v>
      </c>
      <c r="C2721" s="80" t="s">
        <v>87</v>
      </c>
      <c r="D2721" s="80" t="s">
        <v>74</v>
      </c>
      <c r="E2721" s="80" t="s">
        <v>75</v>
      </c>
      <c r="F2721" s="80">
        <v>179</v>
      </c>
      <c r="G2721" s="80" t="s">
        <v>76</v>
      </c>
    </row>
    <row r="2722" spans="1:7" ht="15.75" thickBot="1">
      <c r="A2722" s="38">
        <v>116640</v>
      </c>
      <c r="B2722" s="80" t="s">
        <v>623</v>
      </c>
      <c r="C2722" s="80" t="s">
        <v>87</v>
      </c>
      <c r="D2722" s="80" t="s">
        <v>77</v>
      </c>
      <c r="E2722" s="80" t="s">
        <v>78</v>
      </c>
      <c r="F2722" s="80">
        <v>227</v>
      </c>
      <c r="G2722" s="80" t="s">
        <v>76</v>
      </c>
    </row>
    <row r="2723" spans="1:7" ht="15.75" thickBot="1">
      <c r="A2723" s="38">
        <v>271536</v>
      </c>
      <c r="B2723" s="80" t="s">
        <v>630</v>
      </c>
      <c r="C2723" s="80" t="s">
        <v>87</v>
      </c>
      <c r="D2723" s="80" t="s">
        <v>74</v>
      </c>
      <c r="E2723" s="80" t="s">
        <v>75</v>
      </c>
      <c r="F2723" s="80">
        <v>232</v>
      </c>
      <c r="G2723" s="80" t="s">
        <v>76</v>
      </c>
    </row>
    <row r="2724" spans="1:7" ht="15.75" thickBot="1">
      <c r="A2724" s="38">
        <v>271536</v>
      </c>
      <c r="B2724" s="80" t="s">
        <v>630</v>
      </c>
      <c r="C2724" s="80" t="s">
        <v>87</v>
      </c>
      <c r="D2724" s="80" t="s">
        <v>77</v>
      </c>
      <c r="E2724" s="80" t="s">
        <v>78</v>
      </c>
      <c r="F2724" s="80">
        <v>232</v>
      </c>
      <c r="G2724" s="80" t="s">
        <v>76</v>
      </c>
    </row>
    <row r="2725" spans="1:7" ht="15.75" thickBot="1">
      <c r="A2725" s="38">
        <v>276345</v>
      </c>
      <c r="B2725" s="80" t="s">
        <v>640</v>
      </c>
      <c r="C2725" s="80" t="s">
        <v>87</v>
      </c>
      <c r="D2725" s="80" t="s">
        <v>74</v>
      </c>
      <c r="E2725" s="80" t="s">
        <v>75</v>
      </c>
      <c r="F2725" s="80">
        <v>243</v>
      </c>
      <c r="G2725" s="80" t="s">
        <v>76</v>
      </c>
    </row>
    <row r="2726" spans="1:7" ht="15.75" thickBot="1">
      <c r="A2726" s="38">
        <v>276345</v>
      </c>
      <c r="B2726" s="80" t="s">
        <v>640</v>
      </c>
      <c r="C2726" s="80" t="s">
        <v>87</v>
      </c>
      <c r="D2726" s="80" t="s">
        <v>77</v>
      </c>
      <c r="E2726" s="80" t="s">
        <v>78</v>
      </c>
      <c r="F2726" s="80">
        <v>243</v>
      </c>
      <c r="G2726" s="80" t="s">
        <v>76</v>
      </c>
    </row>
    <row r="2727" spans="1:7" ht="15.75" thickBot="1">
      <c r="A2727" s="38">
        <v>276436</v>
      </c>
      <c r="B2727" s="80" t="s">
        <v>650</v>
      </c>
      <c r="C2727" s="80" t="s">
        <v>87</v>
      </c>
      <c r="D2727" s="80" t="s">
        <v>74</v>
      </c>
      <c r="E2727" s="80" t="s">
        <v>75</v>
      </c>
      <c r="F2727" s="80">
        <v>238</v>
      </c>
      <c r="G2727" s="80" t="s">
        <v>76</v>
      </c>
    </row>
    <row r="2728" spans="1:7" ht="15.75" thickBot="1">
      <c r="A2728" s="38">
        <v>276436</v>
      </c>
      <c r="B2728" s="80" t="s">
        <v>650</v>
      </c>
      <c r="C2728" s="80" t="s">
        <v>87</v>
      </c>
      <c r="D2728" s="80" t="s">
        <v>77</v>
      </c>
      <c r="E2728" s="80" t="s">
        <v>78</v>
      </c>
      <c r="F2728" s="80">
        <v>236</v>
      </c>
      <c r="G2728" s="80" t="s">
        <v>76</v>
      </c>
    </row>
    <row r="2729" spans="1:7" ht="15.75" thickBot="1">
      <c r="A2729" s="38">
        <v>545525</v>
      </c>
      <c r="B2729" s="80" t="s">
        <v>660</v>
      </c>
      <c r="C2729" s="80" t="s">
        <v>87</v>
      </c>
      <c r="D2729" s="80" t="s">
        <v>74</v>
      </c>
      <c r="E2729" s="80" t="s">
        <v>78</v>
      </c>
      <c r="F2729" s="80">
        <v>231</v>
      </c>
      <c r="G2729" s="80" t="s">
        <v>76</v>
      </c>
    </row>
    <row r="2730" spans="1:7" ht="15.75" thickBot="1">
      <c r="A2730" s="38">
        <v>545525</v>
      </c>
      <c r="B2730" s="80" t="s">
        <v>660</v>
      </c>
      <c r="C2730" s="80" t="s">
        <v>87</v>
      </c>
      <c r="D2730" s="80" t="s">
        <v>77</v>
      </c>
      <c r="E2730" s="80" t="s">
        <v>75</v>
      </c>
      <c r="F2730" s="80">
        <v>231</v>
      </c>
      <c r="G2730" s="80" t="s">
        <v>76</v>
      </c>
    </row>
    <row r="2731" spans="1:7" ht="15.75" thickBot="1">
      <c r="A2731" s="38">
        <v>545525</v>
      </c>
      <c r="B2731" s="80" t="s">
        <v>660</v>
      </c>
      <c r="C2731" s="80" t="s">
        <v>87</v>
      </c>
      <c r="D2731" s="80" t="s">
        <v>77</v>
      </c>
      <c r="E2731" s="80" t="s">
        <v>88</v>
      </c>
      <c r="F2731" s="80">
        <v>235</v>
      </c>
      <c r="G2731" s="80" t="s">
        <v>76</v>
      </c>
    </row>
    <row r="2732" spans="1:7" ht="15.75" thickBot="1">
      <c r="A2732" s="38">
        <v>540179</v>
      </c>
      <c r="B2732" s="80" t="s">
        <v>661</v>
      </c>
      <c r="C2732" s="80" t="s">
        <v>87</v>
      </c>
      <c r="D2732" s="80" t="s">
        <v>115</v>
      </c>
      <c r="E2732" s="80" t="s">
        <v>115</v>
      </c>
      <c r="F2732" s="80">
        <v>212</v>
      </c>
      <c r="G2732" s="80" t="s">
        <v>90</v>
      </c>
    </row>
    <row r="2733" spans="1:7" ht="15.75" thickBot="1">
      <c r="A2733" s="38">
        <v>540179</v>
      </c>
      <c r="B2733" s="80" t="s">
        <v>661</v>
      </c>
      <c r="C2733" s="80" t="s">
        <v>87</v>
      </c>
      <c r="D2733" s="80" t="s">
        <v>115</v>
      </c>
      <c r="E2733" s="80" t="s">
        <v>115</v>
      </c>
      <c r="F2733" s="80">
        <v>178</v>
      </c>
      <c r="G2733" s="80" t="s">
        <v>90</v>
      </c>
    </row>
    <row r="2734" spans="1:7" ht="15.75" thickBot="1">
      <c r="A2734" s="38">
        <v>271403</v>
      </c>
      <c r="B2734" s="80" t="s">
        <v>664</v>
      </c>
      <c r="C2734" s="80" t="s">
        <v>87</v>
      </c>
      <c r="D2734" s="80" t="s">
        <v>665</v>
      </c>
      <c r="E2734" s="80" t="s">
        <v>78</v>
      </c>
      <c r="F2734" s="80">
        <v>240</v>
      </c>
      <c r="G2734" s="80" t="s">
        <v>76</v>
      </c>
    </row>
    <row r="2735" spans="1:7" ht="15.75" thickBot="1">
      <c r="A2735" s="38">
        <v>271403</v>
      </c>
      <c r="B2735" s="80" t="s">
        <v>664</v>
      </c>
      <c r="C2735" s="80" t="s">
        <v>87</v>
      </c>
      <c r="D2735" s="80" t="s">
        <v>665</v>
      </c>
      <c r="E2735" s="80" t="s">
        <v>88</v>
      </c>
      <c r="F2735" s="80">
        <v>240</v>
      </c>
      <c r="G2735" s="80" t="s">
        <v>76</v>
      </c>
    </row>
    <row r="2736" spans="1:7" ht="15.75" thickBot="1">
      <c r="A2736" s="38">
        <v>271403</v>
      </c>
      <c r="B2736" s="80" t="s">
        <v>664</v>
      </c>
      <c r="C2736" s="80" t="s">
        <v>87</v>
      </c>
      <c r="D2736" s="80" t="s">
        <v>383</v>
      </c>
      <c r="E2736" s="80" t="s">
        <v>89</v>
      </c>
      <c r="F2736" s="80">
        <v>250</v>
      </c>
      <c r="G2736" s="80" t="s">
        <v>76</v>
      </c>
    </row>
    <row r="2737" spans="1:7" ht="15.75" thickBot="1">
      <c r="A2737" s="38">
        <v>271403</v>
      </c>
      <c r="B2737" s="80" t="s">
        <v>664</v>
      </c>
      <c r="C2737" s="80" t="s">
        <v>87</v>
      </c>
      <c r="D2737" s="80" t="s">
        <v>77</v>
      </c>
      <c r="E2737" s="80" t="s">
        <v>75</v>
      </c>
      <c r="F2737" s="80">
        <v>240</v>
      </c>
      <c r="G2737" s="80" t="s">
        <v>76</v>
      </c>
    </row>
    <row r="2738" spans="1:7" ht="15.75" thickBot="1">
      <c r="A2738" s="38">
        <v>697342</v>
      </c>
      <c r="B2738" s="80" t="s">
        <v>671</v>
      </c>
      <c r="C2738" s="80" t="s">
        <v>87</v>
      </c>
      <c r="D2738" s="80" t="s">
        <v>74</v>
      </c>
      <c r="E2738" s="80" t="s">
        <v>78</v>
      </c>
      <c r="F2738" s="80">
        <v>84</v>
      </c>
      <c r="G2738" s="80" t="s">
        <v>90</v>
      </c>
    </row>
    <row r="2739" spans="1:7" ht="15.75" thickBot="1">
      <c r="A2739" s="38">
        <v>697342</v>
      </c>
      <c r="B2739" s="80" t="s">
        <v>671</v>
      </c>
      <c r="C2739" s="80" t="s">
        <v>87</v>
      </c>
      <c r="D2739" s="80" t="s">
        <v>77</v>
      </c>
      <c r="E2739" s="80" t="s">
        <v>75</v>
      </c>
      <c r="F2739" s="80">
        <v>84</v>
      </c>
      <c r="G2739" s="80" t="s">
        <v>90</v>
      </c>
    </row>
    <row r="2740" spans="1:7" ht="15.75" thickBot="1">
      <c r="A2740" s="38">
        <v>276394</v>
      </c>
      <c r="B2740" s="80" t="s">
        <v>680</v>
      </c>
      <c r="C2740" s="80" t="s">
        <v>87</v>
      </c>
      <c r="D2740" s="80" t="s">
        <v>74</v>
      </c>
      <c r="E2740" s="80" t="s">
        <v>75</v>
      </c>
      <c r="F2740" s="80">
        <v>244</v>
      </c>
      <c r="G2740" s="80" t="s">
        <v>76</v>
      </c>
    </row>
    <row r="2741" spans="1:7" ht="15.75" thickBot="1">
      <c r="A2741" s="38">
        <v>276394</v>
      </c>
      <c r="B2741" s="80" t="s">
        <v>680</v>
      </c>
      <c r="C2741" s="80" t="s">
        <v>87</v>
      </c>
      <c r="D2741" s="80" t="s">
        <v>77</v>
      </c>
      <c r="E2741" s="80" t="s">
        <v>78</v>
      </c>
      <c r="F2741" s="80">
        <v>242</v>
      </c>
      <c r="G2741" s="80" t="s">
        <v>76</v>
      </c>
    </row>
    <row r="2742" spans="1:7" ht="15.75" thickBot="1">
      <c r="A2742" s="38">
        <v>545475</v>
      </c>
      <c r="B2742" s="80" t="s">
        <v>682</v>
      </c>
      <c r="C2742" s="80" t="s">
        <v>87</v>
      </c>
      <c r="D2742" s="80" t="s">
        <v>74</v>
      </c>
      <c r="E2742" s="80" t="s">
        <v>78</v>
      </c>
      <c r="F2742" s="80">
        <v>223</v>
      </c>
      <c r="G2742" s="80" t="s">
        <v>76</v>
      </c>
    </row>
    <row r="2743" spans="1:7" ht="15.75" thickBot="1">
      <c r="A2743" s="38">
        <v>545475</v>
      </c>
      <c r="B2743" s="80" t="s">
        <v>682</v>
      </c>
      <c r="C2743" s="80" t="s">
        <v>87</v>
      </c>
      <c r="D2743" s="80" t="s">
        <v>77</v>
      </c>
      <c r="E2743" s="80" t="s">
        <v>75</v>
      </c>
      <c r="F2743" s="80">
        <v>226</v>
      </c>
      <c r="G2743" s="80" t="s">
        <v>76</v>
      </c>
    </row>
    <row r="2744" spans="1:7" ht="15.75" thickBot="1">
      <c r="A2744" s="38">
        <v>116046</v>
      </c>
      <c r="B2744" s="80" t="s">
        <v>689</v>
      </c>
      <c r="C2744" s="80" t="s">
        <v>87</v>
      </c>
      <c r="D2744" s="80" t="s">
        <v>74</v>
      </c>
      <c r="E2744" s="80" t="s">
        <v>78</v>
      </c>
      <c r="F2744" s="80">
        <v>248</v>
      </c>
      <c r="G2744" s="80" t="s">
        <v>76</v>
      </c>
    </row>
    <row r="2745" spans="1:7" ht="15.75" thickBot="1">
      <c r="A2745" s="38">
        <v>116046</v>
      </c>
      <c r="B2745" s="80" t="s">
        <v>689</v>
      </c>
      <c r="C2745" s="80" t="s">
        <v>87</v>
      </c>
      <c r="D2745" s="80" t="s">
        <v>74</v>
      </c>
      <c r="E2745" s="80" t="s">
        <v>89</v>
      </c>
      <c r="F2745" s="80">
        <v>240</v>
      </c>
      <c r="G2745" s="80" t="s">
        <v>76</v>
      </c>
    </row>
    <row r="2746" spans="1:7" ht="15.75" thickBot="1">
      <c r="A2746" s="38">
        <v>116046</v>
      </c>
      <c r="B2746" s="80" t="s">
        <v>689</v>
      </c>
      <c r="C2746" s="80" t="s">
        <v>87</v>
      </c>
      <c r="D2746" s="80" t="s">
        <v>77</v>
      </c>
      <c r="E2746" s="80" t="s">
        <v>75</v>
      </c>
      <c r="F2746" s="80">
        <v>248</v>
      </c>
      <c r="G2746" s="80" t="s">
        <v>76</v>
      </c>
    </row>
    <row r="2747" spans="1:7" ht="15.75" thickBot="1">
      <c r="A2747" s="38">
        <v>116046</v>
      </c>
      <c r="B2747" s="80" t="s">
        <v>689</v>
      </c>
      <c r="C2747" s="80" t="s">
        <v>87</v>
      </c>
      <c r="D2747" s="80" t="s">
        <v>77</v>
      </c>
      <c r="E2747" s="80" t="s">
        <v>88</v>
      </c>
      <c r="F2747" s="80">
        <v>240</v>
      </c>
      <c r="G2747" s="80" t="s">
        <v>76</v>
      </c>
    </row>
    <row r="2748" spans="1:7" ht="15.75" thickBot="1">
      <c r="A2748" s="38">
        <v>276022</v>
      </c>
      <c r="B2748" s="80" t="s">
        <v>690</v>
      </c>
      <c r="C2748" s="80" t="s">
        <v>87</v>
      </c>
      <c r="D2748" s="80" t="s">
        <v>74</v>
      </c>
      <c r="E2748" s="80" t="s">
        <v>75</v>
      </c>
      <c r="F2748" s="80">
        <v>225</v>
      </c>
      <c r="G2748" s="80" t="s">
        <v>76</v>
      </c>
    </row>
    <row r="2749" spans="1:7" ht="15.75" thickBot="1">
      <c r="A2749" s="38">
        <v>276022</v>
      </c>
      <c r="B2749" s="80" t="s">
        <v>690</v>
      </c>
      <c r="C2749" s="80" t="s">
        <v>87</v>
      </c>
      <c r="D2749" s="80" t="s">
        <v>77</v>
      </c>
      <c r="E2749" s="80" t="s">
        <v>78</v>
      </c>
      <c r="F2749" s="80">
        <v>225</v>
      </c>
      <c r="G2749" s="80" t="s">
        <v>76</v>
      </c>
    </row>
    <row r="2750" spans="1:7" ht="15.75" thickBot="1">
      <c r="A2750" s="38">
        <v>697292</v>
      </c>
      <c r="B2750" s="80" t="s">
        <v>699</v>
      </c>
      <c r="C2750" s="80" t="s">
        <v>87</v>
      </c>
      <c r="D2750" s="80" t="s">
        <v>74</v>
      </c>
      <c r="E2750" s="80" t="s">
        <v>78</v>
      </c>
      <c r="F2750" s="80">
        <v>84</v>
      </c>
      <c r="G2750" s="80" t="s">
        <v>90</v>
      </c>
    </row>
    <row r="2751" spans="1:7" ht="15.75" thickBot="1">
      <c r="A2751" s="38">
        <v>697292</v>
      </c>
      <c r="B2751" s="80" t="s">
        <v>699</v>
      </c>
      <c r="C2751" s="80" t="s">
        <v>87</v>
      </c>
      <c r="D2751" s="80" t="s">
        <v>77</v>
      </c>
      <c r="E2751" s="80" t="s">
        <v>75</v>
      </c>
      <c r="F2751" s="80">
        <v>84</v>
      </c>
      <c r="G2751" s="80" t="s">
        <v>90</v>
      </c>
    </row>
    <row r="2752" spans="1:7" ht="15.75" thickBot="1">
      <c r="A2752" s="38">
        <v>697300</v>
      </c>
      <c r="B2752" s="80" t="s">
        <v>700</v>
      </c>
      <c r="C2752" s="80" t="s">
        <v>87</v>
      </c>
      <c r="D2752" s="80" t="s">
        <v>74</v>
      </c>
      <c r="E2752" s="80" t="s">
        <v>78</v>
      </c>
      <c r="F2752" s="80">
        <v>106</v>
      </c>
      <c r="G2752" s="80" t="s">
        <v>90</v>
      </c>
    </row>
    <row r="2753" spans="1:7" ht="15.75" thickBot="1">
      <c r="A2753" s="38">
        <v>697300</v>
      </c>
      <c r="B2753" s="80" t="s">
        <v>700</v>
      </c>
      <c r="C2753" s="80" t="s">
        <v>87</v>
      </c>
      <c r="D2753" s="80" t="s">
        <v>77</v>
      </c>
      <c r="E2753" s="80" t="s">
        <v>75</v>
      </c>
      <c r="F2753" s="80">
        <v>84</v>
      </c>
      <c r="G2753" s="80" t="s">
        <v>90</v>
      </c>
    </row>
    <row r="2754" spans="1:7" ht="15.75" thickBot="1">
      <c r="A2754" s="38">
        <v>545228</v>
      </c>
      <c r="B2754" s="80" t="s">
        <v>701</v>
      </c>
      <c r="C2754" s="80" t="s">
        <v>87</v>
      </c>
      <c r="D2754" s="80" t="s">
        <v>74</v>
      </c>
      <c r="E2754" s="80" t="s">
        <v>88</v>
      </c>
      <c r="F2754" s="80">
        <v>226</v>
      </c>
      <c r="G2754" s="80" t="s">
        <v>76</v>
      </c>
    </row>
    <row r="2755" spans="1:7" ht="15.75" thickBot="1">
      <c r="A2755" s="38">
        <v>545228</v>
      </c>
      <c r="B2755" s="80" t="s">
        <v>701</v>
      </c>
      <c r="C2755" s="80" t="s">
        <v>87</v>
      </c>
      <c r="D2755" s="80" t="s">
        <v>77</v>
      </c>
      <c r="E2755" s="80" t="s">
        <v>89</v>
      </c>
      <c r="F2755" s="80">
        <v>212</v>
      </c>
      <c r="G2755" s="80" t="s">
        <v>76</v>
      </c>
    </row>
    <row r="2756" spans="1:7" ht="15.75" thickBot="1">
      <c r="A2756" s="38">
        <v>271148</v>
      </c>
      <c r="B2756" s="80" t="s">
        <v>702</v>
      </c>
      <c r="C2756" s="80" t="s">
        <v>87</v>
      </c>
      <c r="D2756" s="80" t="s">
        <v>92</v>
      </c>
      <c r="E2756" s="80" t="s">
        <v>78</v>
      </c>
      <c r="F2756" s="80">
        <v>198</v>
      </c>
      <c r="G2756" s="80" t="s">
        <v>90</v>
      </c>
    </row>
    <row r="2757" spans="1:7" ht="15.75" thickBot="1">
      <c r="A2757" s="38">
        <v>271148</v>
      </c>
      <c r="B2757" s="80" t="s">
        <v>702</v>
      </c>
      <c r="C2757" s="80" t="s">
        <v>87</v>
      </c>
      <c r="D2757" s="80" t="s">
        <v>93</v>
      </c>
      <c r="E2757" s="80" t="s">
        <v>75</v>
      </c>
      <c r="F2757" s="80">
        <v>187</v>
      </c>
      <c r="G2757" s="80" t="s">
        <v>90</v>
      </c>
    </row>
    <row r="2758" spans="1:7" ht="15.75" thickBot="1">
      <c r="A2758" s="38">
        <v>271122</v>
      </c>
      <c r="B2758" s="80" t="s">
        <v>703</v>
      </c>
      <c r="C2758" s="80" t="s">
        <v>87</v>
      </c>
      <c r="D2758" s="80" t="s">
        <v>77</v>
      </c>
      <c r="E2758" s="80" t="s">
        <v>78</v>
      </c>
      <c r="F2758" s="80">
        <v>234</v>
      </c>
      <c r="G2758" s="80" t="s">
        <v>76</v>
      </c>
    </row>
    <row r="2759" spans="1:7" ht="15.75" thickBot="1">
      <c r="A2759" s="38">
        <v>271122</v>
      </c>
      <c r="B2759" s="80" t="s">
        <v>703</v>
      </c>
      <c r="C2759" s="80" t="s">
        <v>87</v>
      </c>
      <c r="D2759" s="80" t="s">
        <v>77</v>
      </c>
      <c r="E2759" s="80" t="s">
        <v>75</v>
      </c>
      <c r="F2759" s="80">
        <v>234</v>
      </c>
      <c r="G2759" s="80" t="s">
        <v>76</v>
      </c>
    </row>
    <row r="2760" spans="1:7" ht="15.75" thickBot="1">
      <c r="A2760" s="38">
        <v>271122</v>
      </c>
      <c r="B2760" s="80" t="s">
        <v>703</v>
      </c>
      <c r="C2760" s="80" t="s">
        <v>87</v>
      </c>
      <c r="D2760" s="80" t="s">
        <v>80</v>
      </c>
      <c r="E2760" s="80" t="s">
        <v>115</v>
      </c>
      <c r="F2760" s="80">
        <v>234</v>
      </c>
      <c r="G2760" s="80" t="s">
        <v>76</v>
      </c>
    </row>
    <row r="2761" spans="1:7" ht="15.75" thickBot="1">
      <c r="A2761" s="38">
        <v>271122</v>
      </c>
      <c r="B2761" s="80" t="s">
        <v>703</v>
      </c>
      <c r="C2761" s="80" t="s">
        <v>87</v>
      </c>
      <c r="D2761" s="80" t="s">
        <v>74</v>
      </c>
      <c r="E2761" s="80" t="s">
        <v>704</v>
      </c>
      <c r="F2761" s="80">
        <v>228</v>
      </c>
      <c r="G2761" s="80" t="s">
        <v>90</v>
      </c>
    </row>
    <row r="2762" spans="1:7" ht="15.75" thickBot="1">
      <c r="A2762" s="38">
        <v>276147</v>
      </c>
      <c r="B2762" s="80" t="s">
        <v>705</v>
      </c>
      <c r="C2762" s="80" t="s">
        <v>87</v>
      </c>
      <c r="D2762" s="80" t="s">
        <v>74</v>
      </c>
      <c r="E2762" s="80" t="s">
        <v>78</v>
      </c>
      <c r="F2762" s="80">
        <v>227</v>
      </c>
      <c r="G2762" s="80" t="s">
        <v>76</v>
      </c>
    </row>
    <row r="2763" spans="1:7" ht="15.75" thickBot="1">
      <c r="A2763" s="38">
        <v>276147</v>
      </c>
      <c r="B2763" s="80" t="s">
        <v>705</v>
      </c>
      <c r="C2763" s="80" t="s">
        <v>87</v>
      </c>
      <c r="D2763" s="80" t="s">
        <v>77</v>
      </c>
      <c r="E2763" s="80" t="s">
        <v>75</v>
      </c>
      <c r="F2763" s="80">
        <v>227</v>
      </c>
      <c r="G2763" s="80" t="s">
        <v>76</v>
      </c>
    </row>
    <row r="2764" spans="1:7" ht="15.75" thickBot="1">
      <c r="A2764" s="38">
        <v>386763</v>
      </c>
      <c r="B2764" s="80" t="s">
        <v>706</v>
      </c>
      <c r="C2764" s="80" t="s">
        <v>87</v>
      </c>
      <c r="D2764" s="80" t="s">
        <v>74</v>
      </c>
      <c r="E2764" s="80" t="s">
        <v>82</v>
      </c>
      <c r="F2764" s="80">
        <v>190</v>
      </c>
      <c r="G2764" s="80" t="s">
        <v>76</v>
      </c>
    </row>
    <row r="2765" spans="1:7" ht="15.75" thickBot="1">
      <c r="A2765" s="38">
        <v>386763</v>
      </c>
      <c r="B2765" s="80" t="s">
        <v>706</v>
      </c>
      <c r="C2765" s="80" t="s">
        <v>87</v>
      </c>
      <c r="D2765" s="80" t="s">
        <v>77</v>
      </c>
      <c r="E2765" s="80" t="s">
        <v>103</v>
      </c>
      <c r="F2765" s="80">
        <v>197</v>
      </c>
      <c r="G2765" s="80" t="s">
        <v>76</v>
      </c>
    </row>
    <row r="2766" spans="1:7" ht="15.75" thickBot="1">
      <c r="A2766" s="38">
        <v>386763</v>
      </c>
      <c r="B2766" s="80" t="s">
        <v>706</v>
      </c>
      <c r="C2766" s="80" t="s">
        <v>87</v>
      </c>
      <c r="D2766" s="80" t="s">
        <v>77</v>
      </c>
      <c r="E2766" s="80" t="s">
        <v>78</v>
      </c>
      <c r="F2766" s="80">
        <v>199</v>
      </c>
      <c r="G2766" s="80" t="s">
        <v>76</v>
      </c>
    </row>
    <row r="2767" spans="1:7" ht="15.75" thickBot="1">
      <c r="A2767" s="38">
        <v>386763</v>
      </c>
      <c r="B2767" s="80" t="s">
        <v>706</v>
      </c>
      <c r="C2767" s="80" t="s">
        <v>87</v>
      </c>
      <c r="D2767" s="80" t="s">
        <v>80</v>
      </c>
      <c r="E2767" s="80" t="s">
        <v>75</v>
      </c>
      <c r="F2767" s="80">
        <v>217</v>
      </c>
      <c r="G2767" s="80" t="s">
        <v>76</v>
      </c>
    </row>
    <row r="2768" spans="1:7" ht="15.75" thickBot="1">
      <c r="A2768" s="38">
        <v>381418</v>
      </c>
      <c r="B2768" s="80" t="s">
        <v>708</v>
      </c>
      <c r="C2768" s="80" t="s">
        <v>87</v>
      </c>
      <c r="D2768" s="80" t="s">
        <v>74</v>
      </c>
      <c r="E2768" s="80" t="s">
        <v>78</v>
      </c>
      <c r="F2768" s="80">
        <v>227</v>
      </c>
      <c r="G2768" s="80" t="s">
        <v>90</v>
      </c>
    </row>
    <row r="2769" spans="1:7" ht="15.75" thickBot="1">
      <c r="A2769" s="38">
        <v>381418</v>
      </c>
      <c r="B2769" s="80" t="s">
        <v>708</v>
      </c>
      <c r="C2769" s="80" t="s">
        <v>87</v>
      </c>
      <c r="D2769" s="80" t="s">
        <v>77</v>
      </c>
      <c r="E2769" s="80" t="s">
        <v>75</v>
      </c>
      <c r="F2769" s="80">
        <v>200</v>
      </c>
      <c r="G2769" s="80" t="s">
        <v>90</v>
      </c>
    </row>
    <row r="2770" spans="1:7" ht="15.75" thickBot="1">
      <c r="A2770" s="38">
        <v>276055</v>
      </c>
      <c r="B2770" s="80" t="s">
        <v>709</v>
      </c>
      <c r="C2770" s="80" t="s">
        <v>87</v>
      </c>
      <c r="D2770" s="80" t="s">
        <v>115</v>
      </c>
      <c r="E2770" s="80" t="s">
        <v>115</v>
      </c>
      <c r="F2770" s="80">
        <v>239</v>
      </c>
      <c r="G2770" s="80" t="s">
        <v>76</v>
      </c>
    </row>
    <row r="2771" spans="1:7" ht="15.75" thickBot="1">
      <c r="A2771" s="38">
        <v>276055</v>
      </c>
      <c r="B2771" s="80" t="s">
        <v>709</v>
      </c>
      <c r="C2771" s="80" t="s">
        <v>87</v>
      </c>
      <c r="D2771" s="80" t="s">
        <v>115</v>
      </c>
      <c r="E2771" s="80" t="s">
        <v>115</v>
      </c>
      <c r="F2771" s="80">
        <v>239</v>
      </c>
      <c r="G2771" s="80" t="s">
        <v>76</v>
      </c>
    </row>
    <row r="2772" spans="1:7" ht="15.75" thickBot="1">
      <c r="A2772" s="38">
        <v>276055</v>
      </c>
      <c r="B2772" s="80" t="s">
        <v>709</v>
      </c>
      <c r="C2772" s="80" t="s">
        <v>87</v>
      </c>
      <c r="D2772" s="80" t="s">
        <v>115</v>
      </c>
      <c r="E2772" s="80" t="s">
        <v>115</v>
      </c>
      <c r="F2772" s="80">
        <v>262</v>
      </c>
      <c r="G2772" s="80" t="s">
        <v>76</v>
      </c>
    </row>
    <row r="2773" spans="1:7" ht="15.75" thickBot="1">
      <c r="A2773" s="38">
        <v>276055</v>
      </c>
      <c r="B2773" s="80" t="s">
        <v>709</v>
      </c>
      <c r="C2773" s="80" t="s">
        <v>87</v>
      </c>
      <c r="D2773" s="80" t="s">
        <v>115</v>
      </c>
      <c r="E2773" s="80" t="s">
        <v>115</v>
      </c>
      <c r="F2773" s="80">
        <v>267</v>
      </c>
      <c r="G2773" s="80" t="s">
        <v>76</v>
      </c>
    </row>
    <row r="2774" spans="1:7" ht="15.75" thickBot="1">
      <c r="A2774" s="38">
        <v>276055</v>
      </c>
      <c r="B2774" s="80" t="s">
        <v>709</v>
      </c>
      <c r="C2774" s="80" t="s">
        <v>87</v>
      </c>
      <c r="D2774" s="80" t="s">
        <v>115</v>
      </c>
      <c r="E2774" s="80" t="s">
        <v>115</v>
      </c>
      <c r="F2774" s="80">
        <v>214</v>
      </c>
      <c r="G2774" s="80" t="s">
        <v>76</v>
      </c>
    </row>
    <row r="2775" spans="1:7" ht="15.75" thickBot="1">
      <c r="A2775" s="38">
        <v>276055</v>
      </c>
      <c r="B2775" s="80" t="s">
        <v>709</v>
      </c>
      <c r="C2775" s="80" t="s">
        <v>87</v>
      </c>
      <c r="D2775" s="80" t="s">
        <v>115</v>
      </c>
      <c r="E2775" s="80" t="s">
        <v>115</v>
      </c>
      <c r="F2775" s="80">
        <v>211</v>
      </c>
      <c r="G2775" s="80" t="s">
        <v>76</v>
      </c>
    </row>
    <row r="2776" spans="1:7" ht="15.75" thickBot="1">
      <c r="A2776" s="38">
        <v>276584</v>
      </c>
      <c r="B2776" s="80" t="s">
        <v>710</v>
      </c>
      <c r="C2776" s="80" t="s">
        <v>87</v>
      </c>
      <c r="D2776" s="80" t="s">
        <v>74</v>
      </c>
      <c r="E2776" s="80" t="s">
        <v>78</v>
      </c>
      <c r="F2776" s="80">
        <v>228</v>
      </c>
      <c r="G2776" s="80" t="s">
        <v>76</v>
      </c>
    </row>
    <row r="2777" spans="1:7" ht="15.75" thickBot="1">
      <c r="A2777" s="38">
        <v>276584</v>
      </c>
      <c r="B2777" s="80" t="s">
        <v>710</v>
      </c>
      <c r="C2777" s="80" t="s">
        <v>87</v>
      </c>
      <c r="D2777" s="80" t="s">
        <v>77</v>
      </c>
      <c r="E2777" s="80" t="s">
        <v>75</v>
      </c>
      <c r="F2777" s="80">
        <v>228</v>
      </c>
      <c r="G2777" s="80" t="s">
        <v>76</v>
      </c>
    </row>
    <row r="2778" spans="1:7" ht="15.75" thickBot="1">
      <c r="A2778" s="38">
        <v>116327</v>
      </c>
      <c r="B2778" s="80" t="s">
        <v>713</v>
      </c>
      <c r="C2778" s="80" t="s">
        <v>87</v>
      </c>
      <c r="D2778" s="80" t="s">
        <v>115</v>
      </c>
      <c r="E2778" s="80" t="s">
        <v>82</v>
      </c>
      <c r="F2778" s="80">
        <v>261</v>
      </c>
      <c r="G2778" s="80" t="s">
        <v>90</v>
      </c>
    </row>
    <row r="2779" spans="1:7" ht="15.75" thickBot="1">
      <c r="A2779" s="38">
        <v>116327</v>
      </c>
      <c r="B2779" s="80" t="s">
        <v>713</v>
      </c>
      <c r="C2779" s="80" t="s">
        <v>87</v>
      </c>
      <c r="D2779" s="80" t="s">
        <v>115</v>
      </c>
      <c r="E2779" s="80" t="s">
        <v>103</v>
      </c>
      <c r="F2779" s="80">
        <v>254</v>
      </c>
      <c r="G2779" s="80" t="s">
        <v>90</v>
      </c>
    </row>
    <row r="2780" spans="1:7" ht="15.75" thickBot="1">
      <c r="A2780" s="38">
        <v>116327</v>
      </c>
      <c r="B2780" s="80" t="s">
        <v>713</v>
      </c>
      <c r="C2780" s="80" t="s">
        <v>87</v>
      </c>
      <c r="D2780" s="80" t="s">
        <v>115</v>
      </c>
      <c r="E2780" s="80" t="s">
        <v>105</v>
      </c>
      <c r="F2780" s="80">
        <v>132</v>
      </c>
      <c r="G2780" s="80" t="s">
        <v>76</v>
      </c>
    </row>
    <row r="2781" spans="1:7" ht="15.75" thickBot="1">
      <c r="A2781" s="38">
        <v>681601</v>
      </c>
      <c r="B2781" s="80" t="s">
        <v>719</v>
      </c>
      <c r="C2781" s="80" t="s">
        <v>87</v>
      </c>
      <c r="D2781" s="80" t="s">
        <v>74</v>
      </c>
      <c r="E2781" s="80" t="s">
        <v>75</v>
      </c>
      <c r="F2781" s="80">
        <v>222</v>
      </c>
      <c r="G2781" s="80" t="s">
        <v>76</v>
      </c>
    </row>
    <row r="2782" spans="1:7" ht="15.75" thickBot="1">
      <c r="A2782" s="38">
        <v>681601</v>
      </c>
      <c r="B2782" s="80" t="s">
        <v>719</v>
      </c>
      <c r="C2782" s="80" t="s">
        <v>87</v>
      </c>
      <c r="D2782" s="80" t="s">
        <v>77</v>
      </c>
      <c r="E2782" s="80" t="s">
        <v>78</v>
      </c>
      <c r="F2782" s="80">
        <v>238</v>
      </c>
      <c r="G2782" s="80" t="s">
        <v>76</v>
      </c>
    </row>
    <row r="2783" spans="1:7" ht="15.75" thickBot="1">
      <c r="A2783" s="38">
        <v>545137</v>
      </c>
      <c r="B2783" s="80" t="s">
        <v>723</v>
      </c>
      <c r="C2783" s="80" t="s">
        <v>87</v>
      </c>
      <c r="D2783" s="80" t="s">
        <v>92</v>
      </c>
      <c r="E2783" s="80" t="s">
        <v>89</v>
      </c>
      <c r="F2783" s="80">
        <v>226</v>
      </c>
      <c r="G2783" s="80" t="s">
        <v>76</v>
      </c>
    </row>
    <row r="2784" spans="1:7" ht="15.75" thickBot="1">
      <c r="A2784" s="38">
        <v>545137</v>
      </c>
      <c r="B2784" s="80" t="s">
        <v>723</v>
      </c>
      <c r="C2784" s="80" t="s">
        <v>87</v>
      </c>
      <c r="D2784" s="80" t="s">
        <v>93</v>
      </c>
      <c r="E2784" s="80" t="s">
        <v>78</v>
      </c>
      <c r="F2784" s="80">
        <v>321</v>
      </c>
      <c r="G2784" s="80" t="s">
        <v>76</v>
      </c>
    </row>
    <row r="2785" spans="1:7" ht="15.75" thickBot="1">
      <c r="A2785" s="38">
        <v>545137</v>
      </c>
      <c r="B2785" s="80" t="s">
        <v>723</v>
      </c>
      <c r="C2785" s="80" t="s">
        <v>87</v>
      </c>
      <c r="D2785" s="80" t="s">
        <v>93</v>
      </c>
      <c r="E2785" s="80" t="s">
        <v>75</v>
      </c>
      <c r="F2785" s="80">
        <v>398</v>
      </c>
      <c r="G2785" s="80" t="s">
        <v>76</v>
      </c>
    </row>
    <row r="2786" spans="1:7" ht="15.75" thickBot="1">
      <c r="A2786" s="38">
        <v>545137</v>
      </c>
      <c r="B2786" s="80" t="s">
        <v>723</v>
      </c>
      <c r="C2786" s="80" t="s">
        <v>87</v>
      </c>
      <c r="D2786" s="80" t="s">
        <v>191</v>
      </c>
      <c r="E2786" s="80" t="s">
        <v>109</v>
      </c>
      <c r="F2786" s="80">
        <v>233</v>
      </c>
      <c r="G2786" s="80" t="s">
        <v>76</v>
      </c>
    </row>
    <row r="2787" spans="1:7" ht="15.75" thickBot="1">
      <c r="A2787" s="38">
        <v>545137</v>
      </c>
      <c r="B2787" s="80" t="s">
        <v>723</v>
      </c>
      <c r="C2787" s="80" t="s">
        <v>87</v>
      </c>
      <c r="D2787" s="80" t="s">
        <v>191</v>
      </c>
      <c r="E2787" s="80" t="s">
        <v>169</v>
      </c>
      <c r="F2787" s="80">
        <v>233</v>
      </c>
      <c r="G2787" s="80" t="s">
        <v>76</v>
      </c>
    </row>
    <row r="2788" spans="1:7" ht="15.75" thickBot="1">
      <c r="A2788" s="38">
        <v>545145</v>
      </c>
      <c r="B2788" s="80" t="s">
        <v>724</v>
      </c>
      <c r="C2788" s="80" t="s">
        <v>87</v>
      </c>
      <c r="D2788" s="80" t="s">
        <v>74</v>
      </c>
      <c r="E2788" s="80" t="s">
        <v>89</v>
      </c>
      <c r="F2788" s="80">
        <v>229</v>
      </c>
      <c r="G2788" s="80" t="s">
        <v>90</v>
      </c>
    </row>
    <row r="2789" spans="1:7" ht="15.75" thickBot="1">
      <c r="A2789" s="38">
        <v>545145</v>
      </c>
      <c r="B2789" s="80" t="s">
        <v>724</v>
      </c>
      <c r="C2789" s="80" t="s">
        <v>87</v>
      </c>
      <c r="D2789" s="80" t="s">
        <v>77</v>
      </c>
      <c r="E2789" s="80" t="s">
        <v>88</v>
      </c>
      <c r="F2789" s="80">
        <v>237</v>
      </c>
      <c r="G2789" s="80" t="s">
        <v>90</v>
      </c>
    </row>
    <row r="2790" spans="1:7" ht="15.75" thickBot="1">
      <c r="A2790" s="38">
        <v>681361</v>
      </c>
      <c r="B2790" s="80" t="s">
        <v>726</v>
      </c>
      <c r="C2790" s="80" t="s">
        <v>87</v>
      </c>
      <c r="D2790" s="80" t="s">
        <v>74</v>
      </c>
      <c r="E2790" s="80" t="s">
        <v>75</v>
      </c>
      <c r="F2790" s="80">
        <v>310</v>
      </c>
      <c r="G2790" s="80" t="s">
        <v>76</v>
      </c>
    </row>
    <row r="2791" spans="1:7" ht="15.75" thickBot="1">
      <c r="A2791" s="38">
        <v>681361</v>
      </c>
      <c r="B2791" s="80" t="s">
        <v>726</v>
      </c>
      <c r="C2791" s="80" t="s">
        <v>87</v>
      </c>
      <c r="D2791" s="80" t="s">
        <v>77</v>
      </c>
      <c r="E2791" s="80" t="s">
        <v>78</v>
      </c>
      <c r="F2791" s="80">
        <v>313</v>
      </c>
      <c r="G2791" s="80" t="s">
        <v>90</v>
      </c>
    </row>
    <row r="2792" spans="1:7" ht="15.75" thickBot="1">
      <c r="A2792" s="37">
        <v>681387</v>
      </c>
      <c r="B2792" s="81" t="s">
        <v>727</v>
      </c>
      <c r="C2792" s="83" t="s">
        <v>87</v>
      </c>
      <c r="D2792" s="83" t="s">
        <v>74</v>
      </c>
      <c r="E2792" s="83" t="s">
        <v>78</v>
      </c>
      <c r="F2792" s="83">
        <v>240</v>
      </c>
      <c r="G2792" s="80"/>
    </row>
    <row r="2793" spans="1:7" ht="15.75" thickBot="1">
      <c r="A2793" s="37">
        <v>681387</v>
      </c>
      <c r="B2793" s="81" t="s">
        <v>727</v>
      </c>
      <c r="C2793" s="83" t="s">
        <v>87</v>
      </c>
      <c r="D2793" s="83" t="s">
        <v>77</v>
      </c>
      <c r="E2793" s="83" t="s">
        <v>75</v>
      </c>
      <c r="F2793" s="83">
        <v>240</v>
      </c>
      <c r="G2793" s="80"/>
    </row>
    <row r="2794" spans="1:7" ht="15.75" thickBot="1">
      <c r="A2794" s="38">
        <v>116277</v>
      </c>
      <c r="B2794" s="80" t="s">
        <v>731</v>
      </c>
      <c r="C2794" s="80" t="s">
        <v>87</v>
      </c>
      <c r="D2794" s="80" t="s">
        <v>74</v>
      </c>
      <c r="E2794" s="80" t="s">
        <v>96</v>
      </c>
      <c r="F2794" s="80">
        <v>227</v>
      </c>
      <c r="G2794" s="80" t="s">
        <v>76</v>
      </c>
    </row>
    <row r="2795" spans="1:7" ht="15.75" thickBot="1">
      <c r="A2795" s="38">
        <v>682211</v>
      </c>
      <c r="B2795" s="80" t="s">
        <v>748</v>
      </c>
      <c r="C2795" s="80" t="s">
        <v>87</v>
      </c>
      <c r="D2795" s="80" t="s">
        <v>74</v>
      </c>
      <c r="E2795" s="80" t="s">
        <v>75</v>
      </c>
      <c r="F2795" s="80">
        <v>395</v>
      </c>
      <c r="G2795" s="80" t="s">
        <v>76</v>
      </c>
    </row>
    <row r="2796" spans="1:7" ht="15.75" thickBot="1">
      <c r="A2796" s="38">
        <v>682211</v>
      </c>
      <c r="B2796" s="80" t="s">
        <v>748</v>
      </c>
      <c r="C2796" s="80" t="s">
        <v>87</v>
      </c>
      <c r="D2796" s="80" t="s">
        <v>77</v>
      </c>
      <c r="E2796" s="80" t="s">
        <v>78</v>
      </c>
      <c r="F2796" s="80">
        <v>390</v>
      </c>
      <c r="G2796" s="80" t="s">
        <v>76</v>
      </c>
    </row>
    <row r="2797" spans="1:7" ht="15.75" thickBot="1">
      <c r="A2797" s="38">
        <v>682427</v>
      </c>
      <c r="B2797" s="80" t="s">
        <v>749</v>
      </c>
      <c r="C2797" s="80" t="s">
        <v>87</v>
      </c>
      <c r="D2797" s="80" t="s">
        <v>74</v>
      </c>
      <c r="E2797" s="80" t="s">
        <v>75</v>
      </c>
      <c r="F2797" s="80">
        <v>310</v>
      </c>
      <c r="G2797" s="80" t="s">
        <v>76</v>
      </c>
    </row>
    <row r="2798" spans="1:7" ht="15.75" thickBot="1">
      <c r="A2798" s="38">
        <v>682427</v>
      </c>
      <c r="B2798" s="80" t="s">
        <v>749</v>
      </c>
      <c r="C2798" s="80" t="s">
        <v>87</v>
      </c>
      <c r="D2798" s="80" t="s">
        <v>77</v>
      </c>
      <c r="E2798" s="80" t="s">
        <v>78</v>
      </c>
      <c r="F2798" s="80">
        <v>150</v>
      </c>
      <c r="G2798" s="80" t="s">
        <v>76</v>
      </c>
    </row>
    <row r="2799" spans="1:7" ht="15.75" thickBot="1">
      <c r="A2799" s="38">
        <v>393405</v>
      </c>
      <c r="B2799" s="80" t="s">
        <v>754</v>
      </c>
      <c r="C2799" s="80" t="s">
        <v>87</v>
      </c>
      <c r="D2799" s="80" t="s">
        <v>74</v>
      </c>
      <c r="E2799" s="80" t="s">
        <v>78</v>
      </c>
      <c r="F2799" s="80">
        <v>224</v>
      </c>
      <c r="G2799" s="80" t="s">
        <v>76</v>
      </c>
    </row>
    <row r="2800" spans="1:7" ht="15.75" thickBot="1">
      <c r="A2800" s="38">
        <v>393405</v>
      </c>
      <c r="B2800" s="80" t="s">
        <v>754</v>
      </c>
      <c r="C2800" s="80" t="s">
        <v>87</v>
      </c>
      <c r="D2800" s="80" t="s">
        <v>77</v>
      </c>
      <c r="E2800" s="80" t="s">
        <v>75</v>
      </c>
      <c r="F2800" s="80">
        <v>206</v>
      </c>
      <c r="G2800" s="80" t="s">
        <v>76</v>
      </c>
    </row>
    <row r="2801" spans="1:7" ht="15.75" thickBot="1">
      <c r="A2801" s="38">
        <v>276071</v>
      </c>
      <c r="B2801" s="80" t="s">
        <v>766</v>
      </c>
      <c r="C2801" s="80" t="s">
        <v>87</v>
      </c>
      <c r="D2801" s="80" t="s">
        <v>74</v>
      </c>
      <c r="E2801" s="80" t="s">
        <v>75</v>
      </c>
      <c r="F2801" s="80">
        <v>239</v>
      </c>
      <c r="G2801" s="80" t="s">
        <v>76</v>
      </c>
    </row>
    <row r="2802" spans="1:7" ht="15.75" thickBot="1">
      <c r="A2802" s="38">
        <v>276071</v>
      </c>
      <c r="B2802" s="80" t="s">
        <v>766</v>
      </c>
      <c r="C2802" s="80" t="s">
        <v>87</v>
      </c>
      <c r="D2802" s="80" t="s">
        <v>77</v>
      </c>
      <c r="E2802" s="80" t="s">
        <v>78</v>
      </c>
      <c r="F2802" s="80">
        <v>239</v>
      </c>
      <c r="G2802" s="80" t="s">
        <v>76</v>
      </c>
    </row>
    <row r="2803" spans="1:7" ht="15.75" thickBot="1">
      <c r="A2803" s="38">
        <v>113894</v>
      </c>
      <c r="B2803" s="80" t="s">
        <v>769</v>
      </c>
      <c r="C2803" s="80" t="s">
        <v>87</v>
      </c>
      <c r="D2803" s="80" t="s">
        <v>74</v>
      </c>
      <c r="E2803" s="80" t="s">
        <v>770</v>
      </c>
      <c r="F2803" s="80">
        <v>75</v>
      </c>
      <c r="G2803" s="80" t="s">
        <v>76</v>
      </c>
    </row>
    <row r="2804" spans="1:7" ht="15.75" thickBot="1">
      <c r="A2804" s="38">
        <v>113894</v>
      </c>
      <c r="B2804" s="80" t="s">
        <v>769</v>
      </c>
      <c r="C2804" s="80" t="s">
        <v>87</v>
      </c>
      <c r="D2804" s="80" t="s">
        <v>77</v>
      </c>
      <c r="E2804" s="80" t="s">
        <v>771</v>
      </c>
      <c r="F2804" s="80">
        <v>75</v>
      </c>
      <c r="G2804" s="80" t="s">
        <v>76</v>
      </c>
    </row>
    <row r="2805" spans="1:7" ht="15.75" thickBot="1">
      <c r="A2805" s="38">
        <v>276659</v>
      </c>
      <c r="B2805" s="80" t="s">
        <v>774</v>
      </c>
      <c r="C2805" s="80" t="s">
        <v>87</v>
      </c>
      <c r="D2805" s="80" t="s">
        <v>74</v>
      </c>
      <c r="E2805" s="80" t="s">
        <v>75</v>
      </c>
      <c r="F2805" s="80">
        <v>223</v>
      </c>
      <c r="G2805" s="80" t="s">
        <v>76</v>
      </c>
    </row>
    <row r="2806" spans="1:7" ht="15.75" thickBot="1">
      <c r="A2806" s="38">
        <v>276659</v>
      </c>
      <c r="B2806" s="80" t="s">
        <v>774</v>
      </c>
      <c r="C2806" s="80" t="s">
        <v>87</v>
      </c>
      <c r="D2806" s="80" t="s">
        <v>77</v>
      </c>
      <c r="E2806" s="80" t="s">
        <v>78</v>
      </c>
      <c r="F2806" s="80">
        <v>228</v>
      </c>
      <c r="G2806" s="80" t="s">
        <v>76</v>
      </c>
    </row>
    <row r="2807" spans="1:7" ht="15.75" thickBot="1">
      <c r="A2807" s="38">
        <v>113514</v>
      </c>
      <c r="B2807" s="80" t="s">
        <v>783</v>
      </c>
      <c r="C2807" s="80" t="s">
        <v>87</v>
      </c>
      <c r="D2807" s="80" t="s">
        <v>74</v>
      </c>
      <c r="E2807" s="80" t="s">
        <v>78</v>
      </c>
      <c r="F2807" s="80">
        <v>243</v>
      </c>
      <c r="G2807" s="80" t="s">
        <v>76</v>
      </c>
    </row>
    <row r="2808" spans="1:7" ht="15.75" thickBot="1">
      <c r="A2808" s="38">
        <v>113514</v>
      </c>
      <c r="B2808" s="80" t="s">
        <v>783</v>
      </c>
      <c r="C2808" s="80" t="s">
        <v>87</v>
      </c>
      <c r="D2808" s="80" t="s">
        <v>74</v>
      </c>
      <c r="E2808" s="80" t="s">
        <v>784</v>
      </c>
      <c r="F2808" s="80">
        <v>243</v>
      </c>
      <c r="G2808" s="80" t="s">
        <v>76</v>
      </c>
    </row>
    <row r="2809" spans="1:7" ht="15.75" thickBot="1">
      <c r="A2809" s="38">
        <v>113514</v>
      </c>
      <c r="B2809" s="80" t="s">
        <v>783</v>
      </c>
      <c r="C2809" s="80" t="s">
        <v>87</v>
      </c>
      <c r="D2809" s="80" t="s">
        <v>77</v>
      </c>
      <c r="E2809" s="80" t="s">
        <v>626</v>
      </c>
      <c r="F2809" s="80">
        <v>259</v>
      </c>
      <c r="G2809" s="80" t="s">
        <v>76</v>
      </c>
    </row>
    <row r="2810" spans="1:7" ht="15.75" thickBot="1">
      <c r="A2810" s="38">
        <v>113514</v>
      </c>
      <c r="B2810" s="80" t="s">
        <v>783</v>
      </c>
      <c r="C2810" s="80" t="s">
        <v>87</v>
      </c>
      <c r="D2810" s="80" t="s">
        <v>77</v>
      </c>
      <c r="E2810" s="80" t="s">
        <v>785</v>
      </c>
      <c r="F2810" s="80">
        <v>259</v>
      </c>
      <c r="G2810" s="80" t="s">
        <v>76</v>
      </c>
    </row>
    <row r="2811" spans="1:7" ht="15.75" thickBot="1">
      <c r="A2811" s="38">
        <v>393439</v>
      </c>
      <c r="B2811" s="80" t="s">
        <v>795</v>
      </c>
      <c r="C2811" s="80" t="s">
        <v>87</v>
      </c>
      <c r="D2811" s="80" t="s">
        <v>74</v>
      </c>
      <c r="E2811" s="80" t="s">
        <v>78</v>
      </c>
      <c r="F2811" s="80">
        <v>242</v>
      </c>
      <c r="G2811" s="80" t="s">
        <v>76</v>
      </c>
    </row>
    <row r="2812" spans="1:7" ht="15.75" thickBot="1">
      <c r="A2812" s="38">
        <v>393439</v>
      </c>
      <c r="B2812" s="80" t="s">
        <v>795</v>
      </c>
      <c r="C2812" s="80" t="s">
        <v>87</v>
      </c>
      <c r="D2812" s="80" t="s">
        <v>77</v>
      </c>
      <c r="E2812" s="80" t="s">
        <v>75</v>
      </c>
      <c r="F2812" s="80">
        <v>195</v>
      </c>
      <c r="G2812" s="80" t="s">
        <v>76</v>
      </c>
    </row>
    <row r="2813" spans="1:7" ht="15.75" thickBot="1">
      <c r="A2813" s="38">
        <v>382259</v>
      </c>
      <c r="B2813" s="80" t="s">
        <v>796</v>
      </c>
      <c r="C2813" s="80" t="s">
        <v>87</v>
      </c>
      <c r="D2813" s="80" t="s">
        <v>77</v>
      </c>
      <c r="E2813" s="80" t="s">
        <v>105</v>
      </c>
      <c r="F2813" s="80">
        <v>199</v>
      </c>
      <c r="G2813" s="80" t="s">
        <v>76</v>
      </c>
    </row>
    <row r="2814" spans="1:7" ht="15.75" thickBot="1">
      <c r="A2814" s="38">
        <v>382259</v>
      </c>
      <c r="B2814" s="80" t="s">
        <v>796</v>
      </c>
      <c r="C2814" s="80" t="s">
        <v>87</v>
      </c>
      <c r="D2814" s="80" t="s">
        <v>74</v>
      </c>
      <c r="E2814" s="80" t="s">
        <v>75</v>
      </c>
      <c r="F2814" s="80">
        <v>189</v>
      </c>
      <c r="G2814" s="80" t="s">
        <v>76</v>
      </c>
    </row>
    <row r="2815" spans="1:7" ht="15.75" thickBot="1">
      <c r="A2815" s="38">
        <v>382259</v>
      </c>
      <c r="B2815" s="80" t="s">
        <v>796</v>
      </c>
      <c r="C2815" s="80" t="s">
        <v>87</v>
      </c>
      <c r="D2815" s="80" t="s">
        <v>77</v>
      </c>
      <c r="E2815" s="80" t="s">
        <v>78</v>
      </c>
      <c r="F2815" s="80">
        <v>199</v>
      </c>
      <c r="G2815" s="80" t="s">
        <v>76</v>
      </c>
    </row>
    <row r="2816" spans="1:7" ht="15.75" thickBot="1">
      <c r="A2816" s="38">
        <v>113860</v>
      </c>
      <c r="B2816" s="80" t="s">
        <v>800</v>
      </c>
      <c r="C2816" s="80" t="s">
        <v>87</v>
      </c>
      <c r="D2816" s="80" t="s">
        <v>74</v>
      </c>
      <c r="E2816" s="80" t="s">
        <v>82</v>
      </c>
      <c r="F2816" s="80">
        <v>75</v>
      </c>
      <c r="G2816" s="80" t="s">
        <v>76</v>
      </c>
    </row>
    <row r="2817" spans="1:7" ht="15.75" thickBot="1">
      <c r="A2817" s="38">
        <v>113860</v>
      </c>
      <c r="B2817" s="80" t="s">
        <v>800</v>
      </c>
      <c r="C2817" s="80" t="s">
        <v>87</v>
      </c>
      <c r="D2817" s="80" t="s">
        <v>77</v>
      </c>
      <c r="E2817" s="80" t="s">
        <v>103</v>
      </c>
      <c r="F2817" s="80">
        <v>75</v>
      </c>
      <c r="G2817" s="80" t="s">
        <v>76</v>
      </c>
    </row>
    <row r="2818" spans="1:7" ht="15.75" thickBot="1">
      <c r="A2818" s="38">
        <v>113860</v>
      </c>
      <c r="B2818" s="80" t="s">
        <v>800</v>
      </c>
      <c r="C2818" s="80" t="s">
        <v>87</v>
      </c>
      <c r="D2818" s="80" t="s">
        <v>77</v>
      </c>
      <c r="E2818" s="80" t="s">
        <v>105</v>
      </c>
      <c r="F2818" s="80">
        <v>75</v>
      </c>
      <c r="G2818" s="80" t="s">
        <v>76</v>
      </c>
    </row>
    <row r="2819" spans="1:7" ht="15.75" thickBot="1">
      <c r="A2819" s="38">
        <v>381566</v>
      </c>
      <c r="B2819" s="80" t="s">
        <v>801</v>
      </c>
      <c r="C2819" s="80" t="s">
        <v>87</v>
      </c>
      <c r="D2819" s="80" t="s">
        <v>74</v>
      </c>
      <c r="E2819" s="80" t="s">
        <v>75</v>
      </c>
      <c r="F2819" s="80">
        <v>199</v>
      </c>
      <c r="G2819" s="80" t="s">
        <v>90</v>
      </c>
    </row>
    <row r="2820" spans="1:7" ht="15.75" thickBot="1">
      <c r="A2820" s="38">
        <v>381566</v>
      </c>
      <c r="B2820" s="80" t="s">
        <v>801</v>
      </c>
      <c r="C2820" s="80" t="s">
        <v>87</v>
      </c>
      <c r="D2820" s="80" t="s">
        <v>77</v>
      </c>
      <c r="E2820" s="80" t="s">
        <v>78</v>
      </c>
      <c r="F2820" s="80">
        <v>174</v>
      </c>
      <c r="G2820" s="80" t="s">
        <v>76</v>
      </c>
    </row>
    <row r="2821" spans="1:7" ht="15.75" thickBot="1">
      <c r="A2821" s="38">
        <v>276196</v>
      </c>
      <c r="B2821" s="80" t="s">
        <v>802</v>
      </c>
      <c r="C2821" s="80" t="s">
        <v>87</v>
      </c>
      <c r="D2821" s="80" t="s">
        <v>77</v>
      </c>
      <c r="E2821" s="80" t="s">
        <v>803</v>
      </c>
      <c r="F2821" s="80">
        <v>278</v>
      </c>
      <c r="G2821" s="80" t="s">
        <v>90</v>
      </c>
    </row>
    <row r="2822" spans="1:7" ht="15.75" thickBot="1">
      <c r="A2822" s="38">
        <v>276196</v>
      </c>
      <c r="B2822" s="80" t="s">
        <v>802</v>
      </c>
      <c r="C2822" s="80" t="s">
        <v>87</v>
      </c>
      <c r="D2822" s="80" t="s">
        <v>80</v>
      </c>
      <c r="E2822" s="80" t="s">
        <v>199</v>
      </c>
      <c r="F2822" s="80">
        <v>276</v>
      </c>
      <c r="G2822" s="80" t="s">
        <v>90</v>
      </c>
    </row>
    <row r="2823" spans="1:7" ht="15.75" thickBot="1">
      <c r="A2823" s="38">
        <v>276196</v>
      </c>
      <c r="B2823" s="80" t="s">
        <v>802</v>
      </c>
      <c r="C2823" s="80" t="s">
        <v>87</v>
      </c>
      <c r="D2823" s="80" t="s">
        <v>74</v>
      </c>
      <c r="E2823" s="80" t="s">
        <v>804</v>
      </c>
      <c r="F2823" s="80">
        <v>278</v>
      </c>
      <c r="G2823" s="80" t="s">
        <v>90</v>
      </c>
    </row>
    <row r="2824" spans="1:7" ht="15.75" thickBot="1">
      <c r="A2824" s="38">
        <v>393348</v>
      </c>
      <c r="B2824" s="80" t="s">
        <v>806</v>
      </c>
      <c r="C2824" s="80" t="s">
        <v>87</v>
      </c>
      <c r="D2824" s="80" t="s">
        <v>74</v>
      </c>
      <c r="E2824" s="80" t="s">
        <v>78</v>
      </c>
      <c r="F2824" s="80">
        <v>278</v>
      </c>
      <c r="G2824" s="80" t="s">
        <v>76</v>
      </c>
    </row>
    <row r="2825" spans="1:7" ht="15.75" thickBot="1">
      <c r="A2825" s="38">
        <v>393348</v>
      </c>
      <c r="B2825" s="80" t="s">
        <v>806</v>
      </c>
      <c r="C2825" s="80" t="s">
        <v>87</v>
      </c>
      <c r="D2825" s="80" t="s">
        <v>77</v>
      </c>
      <c r="E2825" s="80" t="s">
        <v>75</v>
      </c>
      <c r="F2825" s="80">
        <v>229</v>
      </c>
      <c r="G2825" s="80" t="s">
        <v>76</v>
      </c>
    </row>
    <row r="2826" spans="1:7" ht="15.75" thickBot="1">
      <c r="A2826" s="38">
        <v>271205</v>
      </c>
      <c r="B2826" s="80" t="s">
        <v>812</v>
      </c>
      <c r="C2826" s="80" t="s">
        <v>87</v>
      </c>
      <c r="D2826" s="80" t="s">
        <v>92</v>
      </c>
      <c r="E2826" s="80" t="s">
        <v>78</v>
      </c>
      <c r="F2826" s="80">
        <v>206</v>
      </c>
      <c r="G2826" s="80" t="s">
        <v>76</v>
      </c>
    </row>
    <row r="2827" spans="1:7" ht="15.75" thickBot="1">
      <c r="A2827" s="38">
        <v>271205</v>
      </c>
      <c r="B2827" s="80" t="s">
        <v>812</v>
      </c>
      <c r="C2827" s="80" t="s">
        <v>87</v>
      </c>
      <c r="D2827" s="80" t="s">
        <v>93</v>
      </c>
      <c r="E2827" s="80" t="s">
        <v>75</v>
      </c>
      <c r="F2827" s="80">
        <v>206</v>
      </c>
      <c r="G2827" s="80" t="s">
        <v>76</v>
      </c>
    </row>
    <row r="2828" spans="1:7" ht="15.75" thickBot="1">
      <c r="A2828" s="38">
        <v>276246</v>
      </c>
      <c r="B2828" s="80" t="s">
        <v>833</v>
      </c>
      <c r="C2828" s="80" t="s">
        <v>87</v>
      </c>
      <c r="D2828" s="80" t="s">
        <v>74</v>
      </c>
      <c r="E2828" s="80" t="s">
        <v>834</v>
      </c>
      <c r="F2828" s="80">
        <v>270</v>
      </c>
      <c r="G2828" s="80" t="s">
        <v>76</v>
      </c>
    </row>
    <row r="2829" spans="1:7" ht="15.75" thickBot="1">
      <c r="A2829" s="38">
        <v>276246</v>
      </c>
      <c r="B2829" s="80" t="s">
        <v>833</v>
      </c>
      <c r="C2829" s="80" t="s">
        <v>87</v>
      </c>
      <c r="D2829" s="80" t="s">
        <v>77</v>
      </c>
      <c r="E2829" s="80" t="s">
        <v>835</v>
      </c>
      <c r="F2829" s="80">
        <v>280</v>
      </c>
      <c r="G2829" s="80" t="s">
        <v>76</v>
      </c>
    </row>
    <row r="2830" spans="1:7" ht="15.75" thickBot="1">
      <c r="A2830" s="38">
        <v>276246</v>
      </c>
      <c r="B2830" s="80" t="s">
        <v>833</v>
      </c>
      <c r="C2830" s="80" t="s">
        <v>87</v>
      </c>
      <c r="D2830" s="80" t="s">
        <v>77</v>
      </c>
      <c r="E2830" s="80" t="s">
        <v>199</v>
      </c>
      <c r="F2830" s="80">
        <v>280</v>
      </c>
      <c r="G2830" s="80" t="s">
        <v>76</v>
      </c>
    </row>
    <row r="2831" spans="1:7" ht="15.75" thickBot="1">
      <c r="A2831" s="38">
        <v>681353</v>
      </c>
      <c r="B2831" s="80" t="s">
        <v>842</v>
      </c>
      <c r="C2831" s="80" t="s">
        <v>87</v>
      </c>
      <c r="D2831" s="80" t="s">
        <v>74</v>
      </c>
      <c r="E2831" s="80" t="s">
        <v>75</v>
      </c>
      <c r="F2831" s="80">
        <v>310</v>
      </c>
      <c r="G2831" s="80" t="s">
        <v>90</v>
      </c>
    </row>
    <row r="2832" spans="1:7" ht="15.75" thickBot="1">
      <c r="A2832" s="38">
        <v>681353</v>
      </c>
      <c r="B2832" s="80" t="s">
        <v>842</v>
      </c>
      <c r="C2832" s="80" t="s">
        <v>87</v>
      </c>
      <c r="D2832" s="80" t="s">
        <v>77</v>
      </c>
      <c r="E2832" s="80" t="s">
        <v>78</v>
      </c>
      <c r="F2832" s="80">
        <v>216</v>
      </c>
      <c r="G2832" s="80" t="s">
        <v>90</v>
      </c>
    </row>
    <row r="2833" spans="1:7" ht="15.75" thickBot="1">
      <c r="A2833" s="38">
        <v>393645</v>
      </c>
      <c r="B2833" s="80" t="s">
        <v>846</v>
      </c>
      <c r="C2833" s="80" t="s">
        <v>87</v>
      </c>
      <c r="D2833" s="80" t="s">
        <v>74</v>
      </c>
      <c r="E2833" s="80" t="s">
        <v>75</v>
      </c>
      <c r="F2833" s="80">
        <v>220</v>
      </c>
      <c r="G2833" s="80" t="s">
        <v>76</v>
      </c>
    </row>
    <row r="2834" spans="1:7" ht="15.75" thickBot="1">
      <c r="A2834" s="38">
        <v>393645</v>
      </c>
      <c r="B2834" s="80" t="s">
        <v>846</v>
      </c>
      <c r="C2834" s="80" t="s">
        <v>87</v>
      </c>
      <c r="D2834" s="80" t="s">
        <v>77</v>
      </c>
      <c r="E2834" s="80" t="s">
        <v>78</v>
      </c>
      <c r="F2834" s="80">
        <v>220</v>
      </c>
      <c r="G2834" s="80" t="s">
        <v>76</v>
      </c>
    </row>
    <row r="2835" spans="1:7" ht="15.75" thickBot="1">
      <c r="A2835" s="38">
        <v>116012</v>
      </c>
      <c r="B2835" s="80" t="s">
        <v>849</v>
      </c>
      <c r="C2835" s="80" t="s">
        <v>87</v>
      </c>
      <c r="D2835" s="80" t="s">
        <v>74</v>
      </c>
      <c r="E2835" s="80" t="s">
        <v>78</v>
      </c>
      <c r="F2835" s="80">
        <v>139</v>
      </c>
      <c r="G2835" s="80" t="s">
        <v>76</v>
      </c>
    </row>
    <row r="2836" spans="1:7" ht="15.75" thickBot="1">
      <c r="A2836" s="38">
        <v>116012</v>
      </c>
      <c r="B2836" s="80" t="s">
        <v>849</v>
      </c>
      <c r="C2836" s="80" t="s">
        <v>87</v>
      </c>
      <c r="D2836" s="80" t="s">
        <v>77</v>
      </c>
      <c r="E2836" s="80" t="s">
        <v>79</v>
      </c>
      <c r="F2836" s="80">
        <v>240</v>
      </c>
      <c r="G2836" s="80" t="s">
        <v>76</v>
      </c>
    </row>
    <row r="2837" spans="1:7" ht="15.75" thickBot="1">
      <c r="A2837" s="38">
        <v>116012</v>
      </c>
      <c r="B2837" s="80" t="s">
        <v>849</v>
      </c>
      <c r="C2837" s="80" t="s">
        <v>87</v>
      </c>
      <c r="D2837" s="80" t="s">
        <v>77</v>
      </c>
      <c r="E2837" s="80" t="s">
        <v>75</v>
      </c>
      <c r="F2837" s="80">
        <v>240</v>
      </c>
      <c r="G2837" s="80" t="s">
        <v>76</v>
      </c>
    </row>
    <row r="2838" spans="1:7" ht="15.75" thickBot="1">
      <c r="A2838" s="38">
        <v>116012</v>
      </c>
      <c r="B2838" s="80" t="s">
        <v>849</v>
      </c>
      <c r="C2838" s="80" t="s">
        <v>87</v>
      </c>
      <c r="D2838" s="80" t="s">
        <v>80</v>
      </c>
      <c r="E2838" s="80" t="s">
        <v>75</v>
      </c>
      <c r="F2838" s="80">
        <v>229</v>
      </c>
      <c r="G2838" s="80" t="s">
        <v>90</v>
      </c>
    </row>
    <row r="2839" spans="1:7" ht="15.75" thickBot="1">
      <c r="A2839" s="38">
        <v>116012</v>
      </c>
      <c r="B2839" s="80" t="s">
        <v>849</v>
      </c>
      <c r="C2839" s="80" t="s">
        <v>87</v>
      </c>
      <c r="D2839" s="80" t="s">
        <v>80</v>
      </c>
      <c r="E2839" s="80" t="s">
        <v>109</v>
      </c>
      <c r="F2839" s="80">
        <v>235</v>
      </c>
      <c r="G2839" s="80" t="s">
        <v>76</v>
      </c>
    </row>
    <row r="2840" spans="1:7" ht="15.75" thickBot="1">
      <c r="A2840" s="38">
        <v>681379</v>
      </c>
      <c r="B2840" s="80" t="s">
        <v>850</v>
      </c>
      <c r="C2840" s="80" t="s">
        <v>87</v>
      </c>
      <c r="D2840" s="80" t="s">
        <v>74</v>
      </c>
      <c r="E2840" s="80" t="s">
        <v>75</v>
      </c>
      <c r="F2840" s="80">
        <v>223</v>
      </c>
      <c r="G2840" s="80" t="s">
        <v>76</v>
      </c>
    </row>
    <row r="2841" spans="1:7" ht="15.75" thickBot="1">
      <c r="A2841" s="38">
        <v>681379</v>
      </c>
      <c r="B2841" s="80" t="s">
        <v>850</v>
      </c>
      <c r="C2841" s="80" t="s">
        <v>87</v>
      </c>
      <c r="D2841" s="80" t="s">
        <v>77</v>
      </c>
      <c r="E2841" s="80" t="s">
        <v>78</v>
      </c>
      <c r="F2841" s="80">
        <v>223</v>
      </c>
      <c r="G2841" s="80" t="s">
        <v>76</v>
      </c>
    </row>
    <row r="2842" spans="1:7" ht="15.75" thickBot="1">
      <c r="A2842" s="38">
        <v>276360</v>
      </c>
      <c r="B2842" s="80" t="s">
        <v>852</v>
      </c>
      <c r="C2842" s="80" t="s">
        <v>87</v>
      </c>
      <c r="D2842" s="80" t="s">
        <v>74</v>
      </c>
      <c r="E2842" s="80" t="s">
        <v>75</v>
      </c>
      <c r="F2842" s="80">
        <v>227</v>
      </c>
      <c r="G2842" s="80" t="s">
        <v>76</v>
      </c>
    </row>
    <row r="2843" spans="1:7" ht="15.75" thickBot="1">
      <c r="A2843" s="38">
        <v>276360</v>
      </c>
      <c r="B2843" s="80" t="s">
        <v>852</v>
      </c>
      <c r="C2843" s="80" t="s">
        <v>87</v>
      </c>
      <c r="D2843" s="80" t="s">
        <v>77</v>
      </c>
      <c r="E2843" s="80" t="s">
        <v>78</v>
      </c>
      <c r="F2843" s="80">
        <v>231</v>
      </c>
      <c r="G2843" s="80" t="s">
        <v>76</v>
      </c>
    </row>
    <row r="2844" spans="1:7" ht="15.75" thickBot="1">
      <c r="A2844" s="38">
        <v>276592</v>
      </c>
      <c r="B2844" s="80" t="s">
        <v>853</v>
      </c>
      <c r="C2844" s="80" t="s">
        <v>87</v>
      </c>
      <c r="D2844" s="80" t="s">
        <v>74</v>
      </c>
      <c r="E2844" s="80" t="s">
        <v>75</v>
      </c>
      <c r="F2844" s="80">
        <v>223</v>
      </c>
      <c r="G2844" s="80" t="s">
        <v>76</v>
      </c>
    </row>
    <row r="2845" spans="1:7" ht="15.75" thickBot="1">
      <c r="A2845" s="38">
        <v>276592</v>
      </c>
      <c r="B2845" s="80" t="s">
        <v>853</v>
      </c>
      <c r="C2845" s="80" t="s">
        <v>87</v>
      </c>
      <c r="D2845" s="80" t="s">
        <v>77</v>
      </c>
      <c r="E2845" s="80" t="s">
        <v>78</v>
      </c>
      <c r="F2845" s="80">
        <v>223</v>
      </c>
      <c r="G2845" s="80" t="s">
        <v>76</v>
      </c>
    </row>
    <row r="2846" spans="1:7" ht="15.75" thickBot="1">
      <c r="A2846" s="38">
        <v>116269</v>
      </c>
      <c r="B2846" s="80" t="s">
        <v>854</v>
      </c>
      <c r="C2846" s="80" t="s">
        <v>87</v>
      </c>
      <c r="D2846" s="80" t="s">
        <v>74</v>
      </c>
      <c r="E2846" s="80" t="s">
        <v>96</v>
      </c>
      <c r="F2846" s="80">
        <v>225</v>
      </c>
      <c r="G2846" s="80" t="s">
        <v>76</v>
      </c>
    </row>
    <row r="2847" spans="1:7" ht="15.75" thickBot="1">
      <c r="A2847" s="38">
        <v>545129</v>
      </c>
      <c r="B2847" s="80" t="s">
        <v>857</v>
      </c>
      <c r="C2847" s="80" t="s">
        <v>87</v>
      </c>
      <c r="D2847" s="80" t="s">
        <v>74</v>
      </c>
      <c r="E2847" s="80" t="s">
        <v>89</v>
      </c>
      <c r="F2847" s="80">
        <v>227</v>
      </c>
      <c r="G2847" s="80" t="s">
        <v>76</v>
      </c>
    </row>
    <row r="2848" spans="1:7" ht="15.75" thickBot="1">
      <c r="A2848" s="38">
        <v>545129</v>
      </c>
      <c r="B2848" s="80" t="s">
        <v>857</v>
      </c>
      <c r="C2848" s="80" t="s">
        <v>87</v>
      </c>
      <c r="D2848" s="80" t="s">
        <v>77</v>
      </c>
      <c r="E2848" s="80" t="s">
        <v>75</v>
      </c>
      <c r="F2848" s="80">
        <v>178</v>
      </c>
      <c r="G2848" s="80" t="s">
        <v>90</v>
      </c>
    </row>
    <row r="2849" spans="1:7" ht="15.75" thickBot="1">
      <c r="A2849" s="37">
        <v>281899</v>
      </c>
      <c r="B2849" s="81" t="s">
        <v>869</v>
      </c>
      <c r="C2849" s="83" t="s">
        <v>87</v>
      </c>
      <c r="D2849" s="83" t="s">
        <v>74</v>
      </c>
      <c r="E2849" s="83" t="s">
        <v>78</v>
      </c>
      <c r="F2849" s="83">
        <v>225</v>
      </c>
      <c r="G2849" s="80" t="s">
        <v>76</v>
      </c>
    </row>
    <row r="2850" spans="1:7" ht="15.75" thickBot="1">
      <c r="A2850" s="37">
        <v>281899</v>
      </c>
      <c r="B2850" s="81" t="s">
        <v>869</v>
      </c>
      <c r="C2850" s="83" t="s">
        <v>87</v>
      </c>
      <c r="D2850" s="83" t="s">
        <v>74</v>
      </c>
      <c r="E2850" s="83" t="s">
        <v>75</v>
      </c>
      <c r="F2850" s="83">
        <v>225</v>
      </c>
      <c r="G2850" s="80" t="s">
        <v>76</v>
      </c>
    </row>
    <row r="2851" spans="1:7" ht="15.75" thickBot="1">
      <c r="A2851" s="37">
        <v>281899</v>
      </c>
      <c r="B2851" s="81" t="s">
        <v>869</v>
      </c>
      <c r="C2851" s="83" t="s">
        <v>87</v>
      </c>
      <c r="D2851" s="83" t="s">
        <v>77</v>
      </c>
      <c r="E2851" s="83" t="s">
        <v>79</v>
      </c>
      <c r="F2851" s="83">
        <v>225</v>
      </c>
      <c r="G2851" s="80" t="s">
        <v>76</v>
      </c>
    </row>
    <row r="2852" spans="1:7" ht="15.75" thickBot="1">
      <c r="A2852" s="37">
        <v>281899</v>
      </c>
      <c r="B2852" s="81" t="s">
        <v>869</v>
      </c>
      <c r="C2852" s="83" t="s">
        <v>87</v>
      </c>
      <c r="D2852" s="83" t="s">
        <v>77</v>
      </c>
      <c r="E2852" s="83" t="s">
        <v>109</v>
      </c>
      <c r="F2852" s="83">
        <v>225</v>
      </c>
      <c r="G2852" s="80" t="s">
        <v>76</v>
      </c>
    </row>
    <row r="2853" spans="1:7" ht="15.75" thickBot="1">
      <c r="A2853" s="38">
        <v>381889</v>
      </c>
      <c r="B2853" s="80" t="s">
        <v>877</v>
      </c>
      <c r="C2853" s="80" t="s">
        <v>87</v>
      </c>
      <c r="D2853" s="80" t="s">
        <v>74</v>
      </c>
      <c r="E2853" s="80" t="s">
        <v>78</v>
      </c>
      <c r="F2853" s="80">
        <v>190</v>
      </c>
      <c r="G2853" s="80" t="s">
        <v>76</v>
      </c>
    </row>
    <row r="2854" spans="1:7" ht="15.75" thickBot="1">
      <c r="A2854" s="38">
        <v>381889</v>
      </c>
      <c r="B2854" s="80" t="s">
        <v>877</v>
      </c>
      <c r="C2854" s="80" t="s">
        <v>87</v>
      </c>
      <c r="D2854" s="80" t="s">
        <v>77</v>
      </c>
      <c r="E2854" s="80" t="s">
        <v>75</v>
      </c>
      <c r="F2854" s="80">
        <v>192</v>
      </c>
      <c r="G2854" s="80" t="s">
        <v>76</v>
      </c>
    </row>
    <row r="2855" spans="1:7" ht="15.75" thickBot="1">
      <c r="A2855" s="38">
        <v>682435</v>
      </c>
      <c r="B2855" s="80" t="s">
        <v>879</v>
      </c>
      <c r="C2855" s="80" t="s">
        <v>87</v>
      </c>
      <c r="D2855" s="80" t="s">
        <v>74</v>
      </c>
      <c r="E2855" s="80" t="s">
        <v>78</v>
      </c>
      <c r="F2855" s="80">
        <v>150</v>
      </c>
      <c r="G2855" s="80" t="s">
        <v>76</v>
      </c>
    </row>
    <row r="2856" spans="1:7" ht="15.75" thickBot="1">
      <c r="A2856" s="38">
        <v>682435</v>
      </c>
      <c r="B2856" s="80" t="s">
        <v>879</v>
      </c>
      <c r="C2856" s="80" t="s">
        <v>87</v>
      </c>
      <c r="D2856" s="80" t="s">
        <v>77</v>
      </c>
      <c r="E2856" s="80" t="s">
        <v>75</v>
      </c>
      <c r="F2856" s="80">
        <v>313</v>
      </c>
      <c r="G2856" s="80" t="s">
        <v>76</v>
      </c>
    </row>
    <row r="2857" spans="1:7" ht="15.75" thickBot="1">
      <c r="A2857" s="38">
        <v>393462</v>
      </c>
      <c r="B2857" s="80" t="s">
        <v>889</v>
      </c>
      <c r="C2857" s="80" t="s">
        <v>87</v>
      </c>
      <c r="D2857" s="80" t="s">
        <v>74</v>
      </c>
      <c r="E2857" s="80" t="s">
        <v>78</v>
      </c>
      <c r="F2857" s="80">
        <v>239</v>
      </c>
      <c r="G2857" s="80" t="s">
        <v>76</v>
      </c>
    </row>
    <row r="2858" spans="1:7" ht="15.75" thickBot="1">
      <c r="A2858" s="38">
        <v>393462</v>
      </c>
      <c r="B2858" s="80" t="s">
        <v>889</v>
      </c>
      <c r="C2858" s="80" t="s">
        <v>87</v>
      </c>
      <c r="D2858" s="80" t="s">
        <v>77</v>
      </c>
      <c r="E2858" s="80" t="s">
        <v>75</v>
      </c>
      <c r="F2858" s="80">
        <v>232</v>
      </c>
      <c r="G2858" s="80" t="s">
        <v>76</v>
      </c>
    </row>
    <row r="2859" spans="1:7" ht="15.75" thickBot="1">
      <c r="A2859" s="38">
        <v>386409</v>
      </c>
      <c r="B2859" s="80" t="s">
        <v>891</v>
      </c>
      <c r="C2859" s="80" t="s">
        <v>87</v>
      </c>
      <c r="D2859" s="80" t="s">
        <v>92</v>
      </c>
      <c r="E2859" s="80" t="s">
        <v>78</v>
      </c>
      <c r="F2859" s="80">
        <v>224</v>
      </c>
      <c r="G2859" s="80" t="s">
        <v>76</v>
      </c>
    </row>
    <row r="2860" spans="1:7" ht="15.75" thickBot="1">
      <c r="A2860" s="38">
        <v>386409</v>
      </c>
      <c r="B2860" s="80" t="s">
        <v>891</v>
      </c>
      <c r="C2860" s="80" t="s">
        <v>87</v>
      </c>
      <c r="D2860" s="80" t="s">
        <v>92</v>
      </c>
      <c r="E2860" s="80" t="s">
        <v>75</v>
      </c>
      <c r="F2860" s="80">
        <v>224</v>
      </c>
      <c r="G2860" s="80" t="s">
        <v>76</v>
      </c>
    </row>
    <row r="2861" spans="1:7" ht="15.75" thickBot="1">
      <c r="A2861" s="38">
        <v>386409</v>
      </c>
      <c r="B2861" s="80" t="s">
        <v>891</v>
      </c>
      <c r="C2861" s="80" t="s">
        <v>87</v>
      </c>
      <c r="D2861" s="80" t="s">
        <v>93</v>
      </c>
      <c r="E2861" s="80" t="s">
        <v>78</v>
      </c>
      <c r="F2861" s="80">
        <v>200</v>
      </c>
      <c r="G2861" s="80" t="s">
        <v>76</v>
      </c>
    </row>
    <row r="2862" spans="1:7" ht="15.75" thickBot="1">
      <c r="A2862" s="38">
        <v>386409</v>
      </c>
      <c r="B2862" s="80" t="s">
        <v>891</v>
      </c>
      <c r="C2862" s="80" t="s">
        <v>87</v>
      </c>
      <c r="D2862" s="80" t="s">
        <v>93</v>
      </c>
      <c r="E2862" s="80" t="s">
        <v>105</v>
      </c>
      <c r="F2862" s="80">
        <v>221</v>
      </c>
      <c r="G2862" s="80" t="s">
        <v>76</v>
      </c>
    </row>
    <row r="2863" spans="1:7" ht="15.75" thickBot="1">
      <c r="A2863" s="38">
        <v>386409</v>
      </c>
      <c r="B2863" s="80" t="s">
        <v>891</v>
      </c>
      <c r="C2863" s="80" t="s">
        <v>87</v>
      </c>
      <c r="D2863" s="80" t="s">
        <v>191</v>
      </c>
      <c r="E2863" s="80" t="s">
        <v>75</v>
      </c>
      <c r="F2863" s="80">
        <v>203</v>
      </c>
      <c r="G2863" s="80" t="s">
        <v>76</v>
      </c>
    </row>
    <row r="2864" spans="1:7" ht="15.75" thickBot="1">
      <c r="A2864" s="38">
        <v>393561</v>
      </c>
      <c r="B2864" s="80" t="s">
        <v>898</v>
      </c>
      <c r="C2864" s="80" t="s">
        <v>87</v>
      </c>
      <c r="D2864" s="80" t="s">
        <v>74</v>
      </c>
      <c r="E2864" s="80" t="s">
        <v>78</v>
      </c>
      <c r="F2864" s="80">
        <v>220</v>
      </c>
      <c r="G2864" s="80" t="s">
        <v>76</v>
      </c>
    </row>
    <row r="2865" spans="1:7" ht="15.75" thickBot="1">
      <c r="A2865" s="38">
        <v>393561</v>
      </c>
      <c r="B2865" s="80" t="s">
        <v>898</v>
      </c>
      <c r="C2865" s="80" t="s">
        <v>87</v>
      </c>
      <c r="D2865" s="80" t="s">
        <v>77</v>
      </c>
      <c r="E2865" s="80" t="s">
        <v>75</v>
      </c>
      <c r="F2865" s="80">
        <v>220</v>
      </c>
      <c r="G2865" s="80" t="s">
        <v>76</v>
      </c>
    </row>
    <row r="2866" spans="1:7" ht="15.75" thickBot="1">
      <c r="A2866" s="37">
        <v>393033</v>
      </c>
      <c r="B2866" s="81" t="s">
        <v>902</v>
      </c>
      <c r="C2866" s="83" t="s">
        <v>87</v>
      </c>
      <c r="D2866" s="83" t="s">
        <v>74</v>
      </c>
      <c r="E2866" s="83" t="s">
        <v>78</v>
      </c>
      <c r="F2866" s="83">
        <v>220</v>
      </c>
      <c r="G2866" s="80" t="s">
        <v>90</v>
      </c>
    </row>
    <row r="2867" spans="1:7" ht="15.75" thickBot="1">
      <c r="A2867" s="37">
        <v>393033</v>
      </c>
      <c r="B2867" s="81" t="s">
        <v>902</v>
      </c>
      <c r="C2867" s="83" t="s">
        <v>87</v>
      </c>
      <c r="D2867" s="83" t="s">
        <v>74</v>
      </c>
      <c r="E2867" s="83" t="s">
        <v>75</v>
      </c>
      <c r="F2867" s="83">
        <v>220</v>
      </c>
      <c r="G2867" s="80" t="s">
        <v>90</v>
      </c>
    </row>
    <row r="2868" spans="1:7" ht="15.75" thickBot="1">
      <c r="A2868" s="37">
        <v>393033</v>
      </c>
      <c r="B2868" s="81" t="s">
        <v>902</v>
      </c>
      <c r="C2868" s="83" t="s">
        <v>87</v>
      </c>
      <c r="D2868" s="83" t="s">
        <v>77</v>
      </c>
      <c r="E2868" s="83" t="s">
        <v>79</v>
      </c>
      <c r="F2868" s="83">
        <v>220</v>
      </c>
      <c r="G2868" s="80" t="s">
        <v>90</v>
      </c>
    </row>
    <row r="2869" spans="1:7" ht="15.75" thickBot="1">
      <c r="A2869" s="37">
        <v>393033</v>
      </c>
      <c r="B2869" s="81" t="s">
        <v>902</v>
      </c>
      <c r="C2869" s="83" t="s">
        <v>87</v>
      </c>
      <c r="D2869" s="83" t="s">
        <v>77</v>
      </c>
      <c r="E2869" s="83" t="s">
        <v>109</v>
      </c>
      <c r="F2869" s="83">
        <v>220</v>
      </c>
      <c r="G2869" s="80" t="s">
        <v>90</v>
      </c>
    </row>
    <row r="2870" spans="1:7" ht="15.75" thickBot="1">
      <c r="A2870" s="38">
        <v>116616</v>
      </c>
      <c r="B2870" s="80" t="s">
        <v>904</v>
      </c>
      <c r="C2870" s="80" t="s">
        <v>87</v>
      </c>
      <c r="D2870" s="80" t="s">
        <v>74</v>
      </c>
      <c r="E2870" s="80" t="s">
        <v>78</v>
      </c>
      <c r="F2870" s="80">
        <v>241</v>
      </c>
      <c r="G2870" s="80" t="s">
        <v>76</v>
      </c>
    </row>
    <row r="2871" spans="1:7" ht="15.75" thickBot="1">
      <c r="A2871" s="38">
        <v>116616</v>
      </c>
      <c r="B2871" s="80" t="s">
        <v>904</v>
      </c>
      <c r="C2871" s="80" t="s">
        <v>87</v>
      </c>
      <c r="D2871" s="80" t="s">
        <v>77</v>
      </c>
      <c r="E2871" s="80" t="s">
        <v>75</v>
      </c>
      <c r="F2871" s="80">
        <v>195</v>
      </c>
      <c r="G2871" s="80" t="s">
        <v>76</v>
      </c>
    </row>
    <row r="2872" spans="1:7" ht="15.75" thickBot="1">
      <c r="A2872" s="38">
        <v>381574</v>
      </c>
      <c r="B2872" s="80" t="s">
        <v>908</v>
      </c>
      <c r="C2872" s="80" t="s">
        <v>87</v>
      </c>
      <c r="D2872" s="80" t="s">
        <v>74</v>
      </c>
      <c r="E2872" s="80" t="s">
        <v>78</v>
      </c>
      <c r="F2872" s="80">
        <v>194</v>
      </c>
      <c r="G2872" s="80" t="s">
        <v>76</v>
      </c>
    </row>
    <row r="2873" spans="1:7" ht="15.75" thickBot="1">
      <c r="A2873" s="38">
        <v>381574</v>
      </c>
      <c r="B2873" s="80" t="s">
        <v>908</v>
      </c>
      <c r="C2873" s="80" t="s">
        <v>87</v>
      </c>
      <c r="D2873" s="80" t="s">
        <v>77</v>
      </c>
      <c r="E2873" s="80" t="s">
        <v>75</v>
      </c>
      <c r="F2873" s="80">
        <v>185</v>
      </c>
      <c r="G2873" s="80" t="s">
        <v>76</v>
      </c>
    </row>
    <row r="2874" spans="1:7" ht="15.75" thickBot="1">
      <c r="A2874" s="38">
        <v>393074</v>
      </c>
      <c r="B2874" s="80" t="s">
        <v>910</v>
      </c>
      <c r="C2874" s="80" t="s">
        <v>87</v>
      </c>
      <c r="D2874" s="80" t="s">
        <v>92</v>
      </c>
      <c r="E2874" s="80" t="s">
        <v>78</v>
      </c>
      <c r="F2874" s="80">
        <v>232</v>
      </c>
      <c r="G2874" s="80" t="s">
        <v>76</v>
      </c>
    </row>
    <row r="2875" spans="1:7" ht="15.75" thickBot="1">
      <c r="A2875" s="38">
        <v>393074</v>
      </c>
      <c r="B2875" s="80" t="s">
        <v>910</v>
      </c>
      <c r="C2875" s="80" t="s">
        <v>87</v>
      </c>
      <c r="D2875" s="80" t="s">
        <v>93</v>
      </c>
      <c r="E2875" s="80" t="s">
        <v>75</v>
      </c>
      <c r="F2875" s="80">
        <v>232</v>
      </c>
      <c r="G2875" s="80" t="s">
        <v>76</v>
      </c>
    </row>
    <row r="2876" spans="1:7" ht="15.75" thickBot="1">
      <c r="A2876" s="38">
        <v>393306</v>
      </c>
      <c r="B2876" s="80" t="s">
        <v>911</v>
      </c>
      <c r="C2876" s="80" t="s">
        <v>87</v>
      </c>
      <c r="D2876" s="80" t="s">
        <v>92</v>
      </c>
      <c r="E2876" s="80" t="s">
        <v>75</v>
      </c>
      <c r="F2876" s="80">
        <v>225</v>
      </c>
      <c r="G2876" s="80" t="s">
        <v>90</v>
      </c>
    </row>
    <row r="2877" spans="1:7" ht="15.75" thickBot="1">
      <c r="A2877" s="38">
        <v>393306</v>
      </c>
      <c r="B2877" s="80" t="s">
        <v>911</v>
      </c>
      <c r="C2877" s="80" t="s">
        <v>87</v>
      </c>
      <c r="D2877" s="80" t="s">
        <v>93</v>
      </c>
      <c r="E2877" s="80" t="s">
        <v>78</v>
      </c>
      <c r="F2877" s="80">
        <v>229</v>
      </c>
      <c r="G2877" s="80" t="s">
        <v>90</v>
      </c>
    </row>
    <row r="2878" spans="1:7" ht="15.75" thickBot="1">
      <c r="A2878" s="38">
        <v>545301</v>
      </c>
      <c r="B2878" s="80" t="s">
        <v>915</v>
      </c>
      <c r="C2878" s="80" t="s">
        <v>87</v>
      </c>
      <c r="D2878" s="80" t="s">
        <v>74</v>
      </c>
      <c r="E2878" s="80" t="s">
        <v>89</v>
      </c>
      <c r="F2878" s="80">
        <v>252</v>
      </c>
      <c r="G2878" s="80" t="s">
        <v>90</v>
      </c>
    </row>
    <row r="2879" spans="1:7" ht="15.75" thickBot="1">
      <c r="A2879" s="38">
        <v>545301</v>
      </c>
      <c r="B2879" s="80" t="s">
        <v>915</v>
      </c>
      <c r="C2879" s="80" t="s">
        <v>87</v>
      </c>
      <c r="D2879" s="80" t="s">
        <v>77</v>
      </c>
      <c r="E2879" s="80" t="s">
        <v>88</v>
      </c>
      <c r="F2879" s="80">
        <v>221</v>
      </c>
      <c r="G2879" s="80" t="s">
        <v>90</v>
      </c>
    </row>
    <row r="2880" spans="1:7" ht="15.75" thickBot="1">
      <c r="A2880" s="38">
        <v>393066</v>
      </c>
      <c r="B2880" s="80" t="s">
        <v>919</v>
      </c>
      <c r="C2880" s="80" t="s">
        <v>87</v>
      </c>
      <c r="D2880" s="80" t="s">
        <v>92</v>
      </c>
      <c r="E2880" s="80" t="s">
        <v>78</v>
      </c>
      <c r="F2880" s="80">
        <v>229</v>
      </c>
      <c r="G2880" s="80" t="s">
        <v>76</v>
      </c>
    </row>
    <row r="2881" spans="1:7" ht="15.75" thickBot="1">
      <c r="A2881" s="38">
        <v>393066</v>
      </c>
      <c r="B2881" s="80" t="s">
        <v>919</v>
      </c>
      <c r="C2881" s="80" t="s">
        <v>87</v>
      </c>
      <c r="D2881" s="80" t="s">
        <v>93</v>
      </c>
      <c r="E2881" s="80" t="s">
        <v>75</v>
      </c>
      <c r="F2881" s="80">
        <v>229</v>
      </c>
      <c r="G2881" s="80" t="s">
        <v>76</v>
      </c>
    </row>
    <row r="2882" spans="1:7" ht="15.75" thickBot="1">
      <c r="A2882" s="38">
        <v>393512</v>
      </c>
      <c r="B2882" s="80" t="s">
        <v>925</v>
      </c>
      <c r="C2882" s="80" t="s">
        <v>87</v>
      </c>
      <c r="D2882" s="80" t="s">
        <v>74</v>
      </c>
      <c r="E2882" s="80" t="s">
        <v>75</v>
      </c>
      <c r="F2882" s="80">
        <v>242</v>
      </c>
      <c r="G2882" s="80" t="s">
        <v>90</v>
      </c>
    </row>
    <row r="2883" spans="1:7" ht="15.75" thickBot="1">
      <c r="A2883" s="38">
        <v>393512</v>
      </c>
      <c r="B2883" s="80" t="s">
        <v>925</v>
      </c>
      <c r="C2883" s="80" t="s">
        <v>87</v>
      </c>
      <c r="D2883" s="80" t="s">
        <v>77</v>
      </c>
      <c r="E2883" s="80" t="s">
        <v>78</v>
      </c>
      <c r="F2883" s="80">
        <v>207</v>
      </c>
      <c r="G2883" s="80" t="s">
        <v>90</v>
      </c>
    </row>
    <row r="2884" spans="1:7" ht="15.75" thickBot="1">
      <c r="A2884" s="38">
        <v>545244</v>
      </c>
      <c r="B2884" s="80" t="s">
        <v>927</v>
      </c>
      <c r="C2884" s="80" t="s">
        <v>87</v>
      </c>
      <c r="D2884" s="80" t="s">
        <v>93</v>
      </c>
      <c r="E2884" s="80" t="s">
        <v>154</v>
      </c>
      <c r="F2884" s="80">
        <v>330</v>
      </c>
      <c r="G2884" s="80" t="s">
        <v>76</v>
      </c>
    </row>
    <row r="2885" spans="1:7" ht="15.75" thickBot="1">
      <c r="A2885" s="38">
        <v>545244</v>
      </c>
      <c r="B2885" s="80" t="s">
        <v>927</v>
      </c>
      <c r="C2885" s="80" t="s">
        <v>87</v>
      </c>
      <c r="D2885" s="80" t="s">
        <v>93</v>
      </c>
      <c r="E2885" s="80" t="s">
        <v>155</v>
      </c>
      <c r="F2885" s="80">
        <v>330</v>
      </c>
      <c r="G2885" s="80" t="s">
        <v>76</v>
      </c>
    </row>
    <row r="2886" spans="1:7" ht="15.75" thickBot="1">
      <c r="A2886" s="38">
        <v>545244</v>
      </c>
      <c r="B2886" s="80" t="s">
        <v>927</v>
      </c>
      <c r="C2886" s="80" t="s">
        <v>87</v>
      </c>
      <c r="D2886" s="80" t="s">
        <v>191</v>
      </c>
      <c r="E2886" s="80" t="s">
        <v>928</v>
      </c>
      <c r="F2886" s="80">
        <v>300</v>
      </c>
      <c r="G2886" s="80" t="s">
        <v>76</v>
      </c>
    </row>
    <row r="2887" spans="1:7" ht="15.75" thickBot="1">
      <c r="A2887" s="38">
        <v>545244</v>
      </c>
      <c r="B2887" s="80" t="s">
        <v>927</v>
      </c>
      <c r="C2887" s="80" t="s">
        <v>87</v>
      </c>
      <c r="D2887" s="80" t="s">
        <v>191</v>
      </c>
      <c r="E2887" s="80" t="s">
        <v>929</v>
      </c>
      <c r="F2887" s="80">
        <v>300</v>
      </c>
      <c r="G2887" s="80" t="s">
        <v>76</v>
      </c>
    </row>
    <row r="2888" spans="1:7" ht="15.75" thickBot="1">
      <c r="A2888" s="38">
        <v>545244</v>
      </c>
      <c r="B2888" s="80" t="s">
        <v>927</v>
      </c>
      <c r="C2888" s="80" t="s">
        <v>87</v>
      </c>
      <c r="D2888" s="80" t="s">
        <v>184</v>
      </c>
      <c r="E2888" s="80" t="s">
        <v>334</v>
      </c>
      <c r="F2888" s="80">
        <v>239</v>
      </c>
      <c r="G2888" s="80" t="s">
        <v>90</v>
      </c>
    </row>
    <row r="2889" spans="1:7" ht="15.75" thickBot="1">
      <c r="A2889" s="38">
        <v>545244</v>
      </c>
      <c r="B2889" s="80" t="s">
        <v>927</v>
      </c>
      <c r="C2889" s="80" t="s">
        <v>87</v>
      </c>
      <c r="D2889" s="80" t="s">
        <v>112</v>
      </c>
      <c r="E2889" s="80" t="s">
        <v>85</v>
      </c>
      <c r="F2889" s="80">
        <v>310</v>
      </c>
      <c r="G2889" s="80" t="s">
        <v>76</v>
      </c>
    </row>
    <row r="2890" spans="1:7" ht="15.75" thickBot="1">
      <c r="A2890" s="38">
        <v>545244</v>
      </c>
      <c r="B2890" s="80" t="s">
        <v>927</v>
      </c>
      <c r="C2890" s="80" t="s">
        <v>87</v>
      </c>
      <c r="D2890" s="80" t="s">
        <v>335</v>
      </c>
      <c r="E2890" s="80" t="s">
        <v>79</v>
      </c>
      <c r="F2890" s="80">
        <v>235</v>
      </c>
      <c r="G2890" s="80" t="s">
        <v>76</v>
      </c>
    </row>
    <row r="2891" spans="1:7" ht="15.75" thickBot="1">
      <c r="A2891" s="38">
        <v>545244</v>
      </c>
      <c r="B2891" s="80" t="s">
        <v>927</v>
      </c>
      <c r="C2891" s="80" t="s">
        <v>87</v>
      </c>
      <c r="D2891" s="80" t="s">
        <v>335</v>
      </c>
      <c r="E2891" s="80" t="s">
        <v>81</v>
      </c>
      <c r="F2891" s="80">
        <v>270</v>
      </c>
      <c r="G2891" s="80" t="s">
        <v>76</v>
      </c>
    </row>
    <row r="2892" spans="1:7" ht="15.75" thickBot="1">
      <c r="A2892" s="38">
        <v>545244</v>
      </c>
      <c r="B2892" s="80" t="s">
        <v>927</v>
      </c>
      <c r="C2892" s="80" t="s">
        <v>87</v>
      </c>
      <c r="D2892" s="80" t="s">
        <v>185</v>
      </c>
      <c r="E2892" s="80" t="s">
        <v>78</v>
      </c>
      <c r="F2892" s="80">
        <v>237</v>
      </c>
      <c r="G2892" s="80" t="s">
        <v>76</v>
      </c>
    </row>
    <row r="2893" spans="1:7" ht="15.75" thickBot="1">
      <c r="A2893" s="38">
        <v>545244</v>
      </c>
      <c r="B2893" s="80" t="s">
        <v>927</v>
      </c>
      <c r="C2893" s="80" t="s">
        <v>87</v>
      </c>
      <c r="D2893" s="80" t="s">
        <v>185</v>
      </c>
      <c r="E2893" s="80" t="s">
        <v>75</v>
      </c>
      <c r="F2893" s="80">
        <v>256</v>
      </c>
      <c r="G2893" s="80" t="s">
        <v>76</v>
      </c>
    </row>
    <row r="2894" spans="1:7" ht="15.75" thickBot="1">
      <c r="A2894" s="38">
        <v>545244</v>
      </c>
      <c r="B2894" s="80" t="s">
        <v>927</v>
      </c>
      <c r="C2894" s="80" t="s">
        <v>87</v>
      </c>
      <c r="D2894" s="80" t="s">
        <v>930</v>
      </c>
      <c r="E2894" s="80" t="s">
        <v>109</v>
      </c>
      <c r="F2894" s="80">
        <v>266</v>
      </c>
      <c r="G2894" s="80" t="s">
        <v>76</v>
      </c>
    </row>
    <row r="2895" spans="1:7" ht="15.75" thickBot="1">
      <c r="A2895" s="38">
        <v>545244</v>
      </c>
      <c r="B2895" s="80" t="s">
        <v>927</v>
      </c>
      <c r="C2895" s="80" t="s">
        <v>87</v>
      </c>
      <c r="D2895" s="80" t="s">
        <v>930</v>
      </c>
      <c r="E2895" s="80" t="s">
        <v>169</v>
      </c>
      <c r="F2895" s="80">
        <v>265</v>
      </c>
      <c r="G2895" s="80" t="s">
        <v>76</v>
      </c>
    </row>
    <row r="2896" spans="1:7" ht="15.75" thickBot="1">
      <c r="A2896" s="38">
        <v>381558</v>
      </c>
      <c r="B2896" s="80" t="s">
        <v>931</v>
      </c>
      <c r="C2896" s="80" t="s">
        <v>87</v>
      </c>
      <c r="D2896" s="80" t="s">
        <v>74</v>
      </c>
      <c r="E2896" s="80" t="s">
        <v>78</v>
      </c>
      <c r="F2896" s="80">
        <v>181</v>
      </c>
      <c r="G2896" s="80" t="s">
        <v>76</v>
      </c>
    </row>
    <row r="2897" spans="1:7" ht="15.75" thickBot="1">
      <c r="A2897" s="38">
        <v>381558</v>
      </c>
      <c r="B2897" s="80" t="s">
        <v>931</v>
      </c>
      <c r="C2897" s="80" t="s">
        <v>87</v>
      </c>
      <c r="D2897" s="80" t="s">
        <v>77</v>
      </c>
      <c r="E2897" s="80" t="s">
        <v>75</v>
      </c>
      <c r="F2897" s="80">
        <v>188</v>
      </c>
      <c r="G2897" s="80" t="s">
        <v>76</v>
      </c>
    </row>
    <row r="2898" spans="1:7" ht="15.75" thickBot="1">
      <c r="A2898" s="38">
        <v>113886</v>
      </c>
      <c r="B2898" s="80" t="s">
        <v>940</v>
      </c>
      <c r="C2898" s="80" t="s">
        <v>87</v>
      </c>
      <c r="D2898" s="80" t="s">
        <v>115</v>
      </c>
      <c r="E2898" s="80" t="s">
        <v>115</v>
      </c>
      <c r="F2898" s="80">
        <v>105</v>
      </c>
      <c r="G2898" s="80" t="s">
        <v>90</v>
      </c>
    </row>
    <row r="2899" spans="1:7" ht="15.75" thickBot="1">
      <c r="A2899" s="38">
        <v>113886</v>
      </c>
      <c r="B2899" s="80" t="s">
        <v>940</v>
      </c>
      <c r="C2899" s="80" t="s">
        <v>87</v>
      </c>
      <c r="D2899" s="80" t="s">
        <v>115</v>
      </c>
      <c r="E2899" s="80" t="s">
        <v>115</v>
      </c>
      <c r="F2899" s="80">
        <v>104</v>
      </c>
      <c r="G2899" s="80" t="s">
        <v>90</v>
      </c>
    </row>
    <row r="2900" spans="1:7" ht="15.75" thickBot="1">
      <c r="A2900" s="38">
        <v>382473</v>
      </c>
      <c r="B2900" s="80" t="s">
        <v>945</v>
      </c>
      <c r="C2900" s="80" t="s">
        <v>87</v>
      </c>
      <c r="D2900" s="80" t="s">
        <v>92</v>
      </c>
      <c r="E2900" s="80" t="s">
        <v>78</v>
      </c>
      <c r="F2900" s="80">
        <v>194</v>
      </c>
      <c r="G2900" s="80" t="s">
        <v>90</v>
      </c>
    </row>
    <row r="2901" spans="1:7" ht="15.75" thickBot="1">
      <c r="A2901" s="38">
        <v>382473</v>
      </c>
      <c r="B2901" s="80" t="s">
        <v>945</v>
      </c>
      <c r="C2901" s="80" t="s">
        <v>87</v>
      </c>
      <c r="D2901" s="80" t="s">
        <v>93</v>
      </c>
      <c r="E2901" s="80" t="s">
        <v>75</v>
      </c>
      <c r="F2901" s="80">
        <v>164</v>
      </c>
      <c r="G2901" s="80" t="s">
        <v>90</v>
      </c>
    </row>
    <row r="2902" spans="1:7" ht="15.75" thickBot="1">
      <c r="A2902" s="38">
        <v>276527</v>
      </c>
      <c r="B2902" s="80" t="s">
        <v>947</v>
      </c>
      <c r="C2902" s="80" t="s">
        <v>87</v>
      </c>
      <c r="D2902" s="80" t="s">
        <v>74</v>
      </c>
      <c r="E2902" s="80" t="s">
        <v>78</v>
      </c>
      <c r="F2902" s="80">
        <v>241</v>
      </c>
      <c r="G2902" s="80" t="s">
        <v>90</v>
      </c>
    </row>
    <row r="2903" spans="1:7" ht="15.75" thickBot="1">
      <c r="A2903" s="38">
        <v>276527</v>
      </c>
      <c r="B2903" s="80" t="s">
        <v>947</v>
      </c>
      <c r="C2903" s="80" t="s">
        <v>87</v>
      </c>
      <c r="D2903" s="80" t="s">
        <v>77</v>
      </c>
      <c r="E2903" s="80" t="s">
        <v>75</v>
      </c>
      <c r="F2903" s="80">
        <v>221</v>
      </c>
      <c r="G2903" s="80" t="s">
        <v>90</v>
      </c>
    </row>
    <row r="2904" spans="1:7" ht="15.75" thickBot="1">
      <c r="A2904" s="38">
        <v>271171</v>
      </c>
      <c r="B2904" s="80" t="s">
        <v>952</v>
      </c>
      <c r="C2904" s="80" t="s">
        <v>87</v>
      </c>
      <c r="D2904" s="80" t="s">
        <v>74</v>
      </c>
      <c r="E2904" s="80" t="s">
        <v>78</v>
      </c>
      <c r="F2904" s="80">
        <v>243</v>
      </c>
      <c r="G2904" s="80" t="s">
        <v>76</v>
      </c>
    </row>
    <row r="2905" spans="1:7" ht="15.75" thickBot="1">
      <c r="A2905" s="38">
        <v>271171</v>
      </c>
      <c r="B2905" s="80" t="s">
        <v>952</v>
      </c>
      <c r="C2905" s="80" t="s">
        <v>87</v>
      </c>
      <c r="D2905" s="80" t="s">
        <v>77</v>
      </c>
      <c r="E2905" s="80" t="s">
        <v>75</v>
      </c>
      <c r="F2905" s="80">
        <v>231</v>
      </c>
      <c r="G2905" s="80" t="s">
        <v>90</v>
      </c>
    </row>
    <row r="2906" spans="1:7" ht="15.75" thickBot="1">
      <c r="A2906" s="38">
        <v>382432</v>
      </c>
      <c r="B2906" s="80" t="s">
        <v>960</v>
      </c>
      <c r="C2906" s="80" t="s">
        <v>87</v>
      </c>
      <c r="D2906" s="80" t="s">
        <v>92</v>
      </c>
      <c r="E2906" s="80" t="s">
        <v>78</v>
      </c>
      <c r="F2906" s="80">
        <v>208</v>
      </c>
      <c r="G2906" s="80" t="s">
        <v>90</v>
      </c>
    </row>
    <row r="2907" spans="1:7" ht="15.75" thickBot="1">
      <c r="A2907" s="38">
        <v>382432</v>
      </c>
      <c r="B2907" s="80" t="s">
        <v>960</v>
      </c>
      <c r="C2907" s="80" t="s">
        <v>87</v>
      </c>
      <c r="D2907" s="80" t="s">
        <v>93</v>
      </c>
      <c r="E2907" s="80" t="s">
        <v>75</v>
      </c>
      <c r="F2907" s="80">
        <v>207</v>
      </c>
      <c r="G2907" s="80" t="s">
        <v>90</v>
      </c>
    </row>
    <row r="2908" spans="1:7" ht="15.75" thickBot="1">
      <c r="A2908" s="37">
        <v>382218</v>
      </c>
      <c r="B2908" s="81" t="s">
        <v>966</v>
      </c>
      <c r="C2908" s="83" t="s">
        <v>87</v>
      </c>
      <c r="D2908" s="83" t="s">
        <v>74</v>
      </c>
      <c r="E2908" s="83" t="s">
        <v>78</v>
      </c>
      <c r="F2908" s="83">
        <v>250</v>
      </c>
      <c r="G2908" s="80" t="s">
        <v>90</v>
      </c>
    </row>
    <row r="2909" spans="1:7" ht="15.75" thickBot="1">
      <c r="A2909" s="37">
        <v>382218</v>
      </c>
      <c r="B2909" s="81" t="s">
        <v>966</v>
      </c>
      <c r="C2909" s="83" t="s">
        <v>87</v>
      </c>
      <c r="D2909" s="83" t="s">
        <v>74</v>
      </c>
      <c r="E2909" s="83" t="s">
        <v>75</v>
      </c>
      <c r="F2909" s="83">
        <v>250</v>
      </c>
      <c r="G2909" s="80" t="s">
        <v>90</v>
      </c>
    </row>
    <row r="2910" spans="1:7" ht="15.75" thickBot="1">
      <c r="A2910" s="37">
        <v>382218</v>
      </c>
      <c r="B2910" s="81" t="s">
        <v>966</v>
      </c>
      <c r="C2910" s="83" t="s">
        <v>87</v>
      </c>
      <c r="D2910" s="83" t="s">
        <v>77</v>
      </c>
      <c r="E2910" s="83" t="s">
        <v>79</v>
      </c>
      <c r="F2910" s="83">
        <v>250</v>
      </c>
      <c r="G2910" s="80" t="s">
        <v>90</v>
      </c>
    </row>
    <row r="2911" spans="1:7" ht="15.75" thickBot="1">
      <c r="A2911" s="37">
        <v>382218</v>
      </c>
      <c r="B2911" s="81" t="s">
        <v>966</v>
      </c>
      <c r="C2911" s="83" t="s">
        <v>87</v>
      </c>
      <c r="D2911" s="83" t="s">
        <v>77</v>
      </c>
      <c r="E2911" s="83" t="s">
        <v>109</v>
      </c>
      <c r="F2911" s="83">
        <v>250</v>
      </c>
      <c r="G2911" s="80" t="s">
        <v>90</v>
      </c>
    </row>
    <row r="2912" spans="1:7" ht="15.75" thickBot="1">
      <c r="A2912" s="38">
        <v>681452</v>
      </c>
      <c r="B2912" s="80" t="s">
        <v>970</v>
      </c>
      <c r="C2912" s="80" t="s">
        <v>87</v>
      </c>
      <c r="D2912" s="80" t="s">
        <v>77</v>
      </c>
      <c r="E2912" s="80" t="s">
        <v>78</v>
      </c>
      <c r="F2912" s="80">
        <v>315</v>
      </c>
      <c r="G2912" s="80" t="s">
        <v>76</v>
      </c>
    </row>
    <row r="2913" spans="1:7" ht="15.75" thickBot="1">
      <c r="A2913" s="38">
        <v>681452</v>
      </c>
      <c r="B2913" s="80" t="s">
        <v>970</v>
      </c>
      <c r="C2913" s="80" t="s">
        <v>87</v>
      </c>
      <c r="D2913" s="80" t="s">
        <v>77</v>
      </c>
      <c r="E2913" s="80" t="s">
        <v>82</v>
      </c>
      <c r="F2913" s="80">
        <v>315</v>
      </c>
      <c r="G2913" s="80" t="s">
        <v>76</v>
      </c>
    </row>
    <row r="2914" spans="1:7" ht="15.75" thickBot="1">
      <c r="A2914" s="38">
        <v>681452</v>
      </c>
      <c r="B2914" s="80" t="s">
        <v>970</v>
      </c>
      <c r="C2914" s="80" t="s">
        <v>87</v>
      </c>
      <c r="D2914" s="80" t="s">
        <v>74</v>
      </c>
      <c r="E2914" s="80" t="s">
        <v>75</v>
      </c>
      <c r="F2914" s="80">
        <v>315</v>
      </c>
      <c r="G2914" s="80" t="s">
        <v>76</v>
      </c>
    </row>
    <row r="2915" spans="1:7" ht="15.75" thickBot="1">
      <c r="A2915" s="38">
        <v>116517</v>
      </c>
      <c r="B2915" s="80" t="s">
        <v>971</v>
      </c>
      <c r="C2915" s="80" t="s">
        <v>87</v>
      </c>
      <c r="D2915" s="80" t="s">
        <v>74</v>
      </c>
      <c r="E2915" s="80" t="s">
        <v>75</v>
      </c>
      <c r="F2915" s="80">
        <v>241</v>
      </c>
      <c r="G2915" s="80" t="s">
        <v>76</v>
      </c>
    </row>
    <row r="2916" spans="1:7" ht="15.75" thickBot="1">
      <c r="A2916" s="38">
        <v>116517</v>
      </c>
      <c r="B2916" s="80" t="s">
        <v>971</v>
      </c>
      <c r="C2916" s="80" t="s">
        <v>87</v>
      </c>
      <c r="D2916" s="80" t="s">
        <v>77</v>
      </c>
      <c r="E2916" s="80" t="s">
        <v>78</v>
      </c>
      <c r="F2916" s="80">
        <v>264</v>
      </c>
      <c r="G2916" s="80" t="s">
        <v>76</v>
      </c>
    </row>
    <row r="2917" spans="1:7" ht="15.75" thickBot="1">
      <c r="A2917" s="38">
        <v>381871</v>
      </c>
      <c r="B2917" s="80" t="s">
        <v>975</v>
      </c>
      <c r="C2917" s="80" t="s">
        <v>87</v>
      </c>
      <c r="D2917" s="80" t="s">
        <v>74</v>
      </c>
      <c r="E2917" s="80" t="s">
        <v>78</v>
      </c>
      <c r="F2917" s="80">
        <v>184</v>
      </c>
      <c r="G2917" s="80" t="s">
        <v>76</v>
      </c>
    </row>
    <row r="2918" spans="1:7" ht="15.75" thickBot="1">
      <c r="A2918" s="38">
        <v>381871</v>
      </c>
      <c r="B2918" s="80" t="s">
        <v>975</v>
      </c>
      <c r="C2918" s="80" t="s">
        <v>87</v>
      </c>
      <c r="D2918" s="80" t="s">
        <v>77</v>
      </c>
      <c r="E2918" s="80" t="s">
        <v>75</v>
      </c>
      <c r="F2918" s="80">
        <v>194</v>
      </c>
      <c r="G2918" s="80" t="s">
        <v>76</v>
      </c>
    </row>
    <row r="2919" spans="1:7" ht="15.75" thickBot="1">
      <c r="A2919" s="38">
        <v>386003</v>
      </c>
      <c r="B2919" s="80" t="s">
        <v>977</v>
      </c>
      <c r="C2919" s="80" t="s">
        <v>87</v>
      </c>
      <c r="D2919" s="80" t="s">
        <v>92</v>
      </c>
      <c r="E2919" s="80" t="s">
        <v>78</v>
      </c>
      <c r="F2919" s="80">
        <v>222</v>
      </c>
      <c r="G2919" s="80" t="s">
        <v>76</v>
      </c>
    </row>
    <row r="2920" spans="1:7" ht="15.75" thickBot="1">
      <c r="A2920" s="38">
        <v>386003</v>
      </c>
      <c r="B2920" s="80" t="s">
        <v>977</v>
      </c>
      <c r="C2920" s="80" t="s">
        <v>87</v>
      </c>
      <c r="D2920" s="80" t="s">
        <v>93</v>
      </c>
      <c r="E2920" s="80" t="s">
        <v>78</v>
      </c>
      <c r="F2920" s="80">
        <v>203</v>
      </c>
      <c r="G2920" s="80" t="s">
        <v>76</v>
      </c>
    </row>
    <row r="2921" spans="1:7" ht="15.75" thickBot="1">
      <c r="A2921" s="38">
        <v>386003</v>
      </c>
      <c r="B2921" s="80" t="s">
        <v>977</v>
      </c>
      <c r="C2921" s="80" t="s">
        <v>87</v>
      </c>
      <c r="D2921" s="80" t="s">
        <v>93</v>
      </c>
      <c r="E2921" s="80" t="s">
        <v>75</v>
      </c>
      <c r="F2921" s="80">
        <v>203</v>
      </c>
      <c r="G2921" s="80" t="s">
        <v>76</v>
      </c>
    </row>
    <row r="2922" spans="1:7" ht="15.75" thickBot="1">
      <c r="A2922" s="38">
        <v>386003</v>
      </c>
      <c r="B2922" s="80" t="s">
        <v>977</v>
      </c>
      <c r="C2922" s="80" t="s">
        <v>87</v>
      </c>
      <c r="D2922" s="80" t="s">
        <v>191</v>
      </c>
      <c r="E2922" s="80" t="s">
        <v>75</v>
      </c>
      <c r="F2922" s="80">
        <v>216</v>
      </c>
      <c r="G2922" s="80" t="s">
        <v>90</v>
      </c>
    </row>
    <row r="2923" spans="1:7" ht="15.75" thickBot="1">
      <c r="A2923" s="38">
        <v>682476</v>
      </c>
      <c r="B2923" s="80" t="s">
        <v>979</v>
      </c>
      <c r="C2923" s="80" t="s">
        <v>87</v>
      </c>
      <c r="D2923" s="80" t="s">
        <v>74</v>
      </c>
      <c r="E2923" s="80" t="s">
        <v>78</v>
      </c>
      <c r="F2923" s="80">
        <v>117</v>
      </c>
      <c r="G2923" s="80" t="s">
        <v>76</v>
      </c>
    </row>
    <row r="2924" spans="1:7" ht="15.75" thickBot="1">
      <c r="A2924" s="38">
        <v>682476</v>
      </c>
      <c r="B2924" s="80" t="s">
        <v>979</v>
      </c>
      <c r="C2924" s="80" t="s">
        <v>87</v>
      </c>
      <c r="D2924" s="80" t="s">
        <v>77</v>
      </c>
      <c r="E2924" s="80" t="s">
        <v>75</v>
      </c>
      <c r="F2924" s="80">
        <v>117</v>
      </c>
      <c r="G2924" s="80" t="s">
        <v>76</v>
      </c>
    </row>
    <row r="2925" spans="1:7" ht="15.75" thickBot="1">
      <c r="A2925" s="38">
        <v>545459</v>
      </c>
      <c r="B2925" s="80" t="s">
        <v>988</v>
      </c>
      <c r="C2925" s="80" t="s">
        <v>87</v>
      </c>
      <c r="D2925" s="80" t="s">
        <v>74</v>
      </c>
      <c r="E2925" s="80" t="s">
        <v>78</v>
      </c>
      <c r="F2925" s="80">
        <v>234</v>
      </c>
      <c r="G2925" s="80" t="s">
        <v>76</v>
      </c>
    </row>
    <row r="2926" spans="1:7" ht="15.75" thickBot="1">
      <c r="A2926" s="38">
        <v>545459</v>
      </c>
      <c r="B2926" s="80" t="s">
        <v>988</v>
      </c>
      <c r="C2926" s="80" t="s">
        <v>87</v>
      </c>
      <c r="D2926" s="80" t="s">
        <v>77</v>
      </c>
      <c r="E2926" s="80" t="s">
        <v>75</v>
      </c>
      <c r="F2926" s="80">
        <v>223</v>
      </c>
      <c r="G2926" s="80" t="s">
        <v>76</v>
      </c>
    </row>
    <row r="2927" spans="1:7" ht="15.75" thickBot="1">
      <c r="A2927" s="38">
        <v>164798</v>
      </c>
      <c r="B2927" s="80" t="s">
        <v>991</v>
      </c>
      <c r="C2927" s="80" t="s">
        <v>87</v>
      </c>
      <c r="D2927" s="80" t="s">
        <v>74</v>
      </c>
      <c r="E2927" s="80" t="s">
        <v>78</v>
      </c>
      <c r="F2927" s="80">
        <v>225</v>
      </c>
      <c r="G2927" s="80" t="s">
        <v>76</v>
      </c>
    </row>
    <row r="2928" spans="1:7" ht="15.75" thickBot="1">
      <c r="A2928" s="38">
        <v>164798</v>
      </c>
      <c r="B2928" s="80" t="s">
        <v>991</v>
      </c>
      <c r="C2928" s="80" t="s">
        <v>87</v>
      </c>
      <c r="D2928" s="80" t="s">
        <v>74</v>
      </c>
      <c r="E2928" s="80" t="s">
        <v>89</v>
      </c>
      <c r="F2928" s="80">
        <v>225</v>
      </c>
      <c r="G2928" s="80" t="s">
        <v>76</v>
      </c>
    </row>
    <row r="2929" spans="1:7" ht="15.75" thickBot="1">
      <c r="A2929" s="38">
        <v>164798</v>
      </c>
      <c r="B2929" s="80" t="s">
        <v>991</v>
      </c>
      <c r="C2929" s="80" t="s">
        <v>87</v>
      </c>
      <c r="D2929" s="80" t="s">
        <v>77</v>
      </c>
      <c r="E2929" s="80" t="s">
        <v>75</v>
      </c>
      <c r="F2929" s="80">
        <v>225</v>
      </c>
      <c r="G2929" s="80" t="s">
        <v>76</v>
      </c>
    </row>
    <row r="2930" spans="1:7" ht="15.75" thickBot="1">
      <c r="A2930" s="38">
        <v>164798</v>
      </c>
      <c r="B2930" s="80" t="s">
        <v>991</v>
      </c>
      <c r="C2930" s="80" t="s">
        <v>87</v>
      </c>
      <c r="D2930" s="80" t="s">
        <v>77</v>
      </c>
      <c r="E2930" s="80" t="s">
        <v>88</v>
      </c>
      <c r="F2930" s="80">
        <v>225</v>
      </c>
      <c r="G2930" s="80" t="s">
        <v>76</v>
      </c>
    </row>
    <row r="2931" spans="1:7" ht="15.75" thickBot="1">
      <c r="A2931" s="38">
        <v>988709</v>
      </c>
      <c r="B2931" s="80" t="s">
        <v>998</v>
      </c>
      <c r="C2931" s="80" t="s">
        <v>87</v>
      </c>
      <c r="D2931" s="80" t="s">
        <v>115</v>
      </c>
      <c r="E2931" s="80" t="s">
        <v>115</v>
      </c>
      <c r="F2931" s="80">
        <v>106</v>
      </c>
      <c r="G2931" s="80" t="s">
        <v>90</v>
      </c>
    </row>
    <row r="2932" spans="1:7" ht="15.75" thickBot="1">
      <c r="A2932" s="38">
        <v>988709</v>
      </c>
      <c r="B2932" s="80" t="s">
        <v>998</v>
      </c>
      <c r="C2932" s="80" t="s">
        <v>87</v>
      </c>
      <c r="D2932" s="80" t="s">
        <v>115</v>
      </c>
      <c r="E2932" s="80" t="s">
        <v>115</v>
      </c>
      <c r="F2932" s="80">
        <v>104</v>
      </c>
      <c r="G2932" s="80" t="s">
        <v>90</v>
      </c>
    </row>
    <row r="2933" spans="1:7" ht="15.75" thickBot="1">
      <c r="A2933" s="38">
        <v>393256</v>
      </c>
      <c r="B2933" s="80" t="s">
        <v>1008</v>
      </c>
      <c r="C2933" s="80" t="s">
        <v>87</v>
      </c>
      <c r="D2933" s="80" t="s">
        <v>74</v>
      </c>
      <c r="E2933" s="80" t="s">
        <v>75</v>
      </c>
      <c r="F2933" s="80">
        <v>236</v>
      </c>
      <c r="G2933" s="80" t="s">
        <v>90</v>
      </c>
    </row>
    <row r="2934" spans="1:7" ht="15.75" thickBot="1">
      <c r="A2934" s="38">
        <v>393256</v>
      </c>
      <c r="B2934" s="80" t="s">
        <v>1008</v>
      </c>
      <c r="C2934" s="80" t="s">
        <v>87</v>
      </c>
      <c r="D2934" s="80" t="s">
        <v>74</v>
      </c>
      <c r="E2934" s="80" t="s">
        <v>88</v>
      </c>
      <c r="F2934" s="80">
        <v>236</v>
      </c>
      <c r="G2934" s="80" t="s">
        <v>90</v>
      </c>
    </row>
    <row r="2935" spans="1:7" ht="15.75" thickBot="1">
      <c r="A2935" s="38">
        <v>393256</v>
      </c>
      <c r="B2935" s="80" t="s">
        <v>1008</v>
      </c>
      <c r="C2935" s="80" t="s">
        <v>87</v>
      </c>
      <c r="D2935" s="80" t="s">
        <v>77</v>
      </c>
      <c r="E2935" s="80" t="s">
        <v>78</v>
      </c>
      <c r="F2935" s="80">
        <v>234</v>
      </c>
      <c r="G2935" s="80" t="s">
        <v>90</v>
      </c>
    </row>
    <row r="2936" spans="1:7" ht="15.75" thickBot="1">
      <c r="A2936" s="38">
        <v>393256</v>
      </c>
      <c r="B2936" s="80" t="s">
        <v>1008</v>
      </c>
      <c r="C2936" s="80" t="s">
        <v>87</v>
      </c>
      <c r="D2936" s="80" t="s">
        <v>77</v>
      </c>
      <c r="E2936" s="80" t="s">
        <v>89</v>
      </c>
      <c r="F2936" s="80">
        <v>234</v>
      </c>
      <c r="G2936" s="80" t="s">
        <v>90</v>
      </c>
    </row>
    <row r="2937" spans="1:7" ht="15.75" thickBot="1">
      <c r="A2937" s="38">
        <v>116319</v>
      </c>
      <c r="B2937" s="80" t="s">
        <v>1019</v>
      </c>
      <c r="C2937" s="80" t="s">
        <v>87</v>
      </c>
      <c r="D2937" s="80" t="s">
        <v>74</v>
      </c>
      <c r="E2937" s="80" t="s">
        <v>75</v>
      </c>
      <c r="F2937" s="80">
        <v>233</v>
      </c>
      <c r="G2937" s="80" t="s">
        <v>76</v>
      </c>
    </row>
    <row r="2938" spans="1:7" ht="15.75" thickBot="1">
      <c r="A2938" s="38">
        <v>116319</v>
      </c>
      <c r="B2938" s="80" t="s">
        <v>1019</v>
      </c>
      <c r="C2938" s="80" t="s">
        <v>87</v>
      </c>
      <c r="D2938" s="80" t="s">
        <v>74</v>
      </c>
      <c r="E2938" s="80" t="s">
        <v>785</v>
      </c>
      <c r="F2938" s="80">
        <v>233</v>
      </c>
      <c r="G2938" s="80" t="s">
        <v>76</v>
      </c>
    </row>
    <row r="2939" spans="1:7" ht="15.75" thickBot="1">
      <c r="A2939" s="38">
        <v>116319</v>
      </c>
      <c r="B2939" s="80" t="s">
        <v>1019</v>
      </c>
      <c r="C2939" s="80" t="s">
        <v>87</v>
      </c>
      <c r="D2939" s="80" t="s">
        <v>77</v>
      </c>
      <c r="E2939" s="80" t="s">
        <v>78</v>
      </c>
      <c r="F2939" s="80">
        <v>233</v>
      </c>
      <c r="G2939" s="80" t="s">
        <v>76</v>
      </c>
    </row>
    <row r="2940" spans="1:7" ht="15.75" thickBot="1">
      <c r="A2940" s="38">
        <v>116319</v>
      </c>
      <c r="B2940" s="80" t="s">
        <v>1019</v>
      </c>
      <c r="C2940" s="80" t="s">
        <v>87</v>
      </c>
      <c r="D2940" s="80" t="s">
        <v>77</v>
      </c>
      <c r="E2940" s="80" t="s">
        <v>784</v>
      </c>
      <c r="F2940" s="80">
        <v>233</v>
      </c>
      <c r="G2940" s="80" t="s">
        <v>76</v>
      </c>
    </row>
    <row r="2941" spans="1:7" ht="15.75" thickBot="1">
      <c r="A2941" s="38">
        <v>545160</v>
      </c>
      <c r="B2941" s="80" t="s">
        <v>1054</v>
      </c>
      <c r="C2941" s="80" t="s">
        <v>87</v>
      </c>
      <c r="D2941" s="80" t="s">
        <v>383</v>
      </c>
      <c r="E2941" s="80" t="s">
        <v>89</v>
      </c>
      <c r="F2941" s="80">
        <v>218</v>
      </c>
      <c r="G2941" s="80" t="s">
        <v>90</v>
      </c>
    </row>
    <row r="2942" spans="1:7" ht="15.75" thickBot="1">
      <c r="A2942" s="38">
        <v>545160</v>
      </c>
      <c r="B2942" s="80" t="s">
        <v>1054</v>
      </c>
      <c r="C2942" s="80" t="s">
        <v>87</v>
      </c>
      <c r="D2942" s="80" t="s">
        <v>384</v>
      </c>
      <c r="E2942" s="80" t="s">
        <v>88</v>
      </c>
      <c r="F2942" s="80">
        <v>231</v>
      </c>
      <c r="G2942" s="80" t="s">
        <v>76</v>
      </c>
    </row>
    <row r="2943" spans="1:7" ht="15.75" thickBot="1">
      <c r="A2943" s="38">
        <v>271478</v>
      </c>
      <c r="B2943" s="80" t="s">
        <v>1065</v>
      </c>
      <c r="C2943" s="80" t="s">
        <v>87</v>
      </c>
      <c r="D2943" s="80" t="s">
        <v>179</v>
      </c>
      <c r="E2943" s="80" t="s">
        <v>78</v>
      </c>
      <c r="F2943" s="80">
        <v>246</v>
      </c>
      <c r="G2943" s="80" t="s">
        <v>90</v>
      </c>
    </row>
    <row r="2944" spans="1:7" ht="15.75" thickBot="1">
      <c r="A2944" s="38">
        <v>271478</v>
      </c>
      <c r="B2944" s="80" t="s">
        <v>1065</v>
      </c>
      <c r="C2944" s="80" t="s">
        <v>87</v>
      </c>
      <c r="D2944" s="80" t="s">
        <v>179</v>
      </c>
      <c r="E2944" s="80" t="s">
        <v>75</v>
      </c>
      <c r="F2944" s="80">
        <v>246</v>
      </c>
      <c r="G2944" s="80" t="s">
        <v>90</v>
      </c>
    </row>
    <row r="2945" spans="1:7" ht="26.25" thickBot="1">
      <c r="A2945" s="38">
        <v>271478</v>
      </c>
      <c r="B2945" s="80" t="s">
        <v>1065</v>
      </c>
      <c r="C2945" s="80" t="s">
        <v>87</v>
      </c>
      <c r="D2945" s="80" t="s">
        <v>316</v>
      </c>
      <c r="E2945" s="80" t="s">
        <v>89</v>
      </c>
      <c r="F2945" s="80">
        <v>259</v>
      </c>
      <c r="G2945" s="80" t="s">
        <v>90</v>
      </c>
    </row>
    <row r="2946" spans="1:7" ht="26.25" thickBot="1">
      <c r="A2946" s="38">
        <v>271478</v>
      </c>
      <c r="B2946" s="80" t="s">
        <v>1065</v>
      </c>
      <c r="C2946" s="80" t="s">
        <v>87</v>
      </c>
      <c r="D2946" s="80" t="s">
        <v>316</v>
      </c>
      <c r="E2946" s="80" t="s">
        <v>88</v>
      </c>
      <c r="F2946" s="80">
        <v>259</v>
      </c>
      <c r="G2946" s="80" t="s">
        <v>90</v>
      </c>
    </row>
    <row r="2947" spans="1:7" ht="15.75" thickBot="1">
      <c r="A2947" s="38">
        <v>271395</v>
      </c>
      <c r="B2947" s="80" t="s">
        <v>1067</v>
      </c>
      <c r="C2947" s="80" t="s">
        <v>87</v>
      </c>
      <c r="D2947" s="80" t="s">
        <v>665</v>
      </c>
      <c r="E2947" s="80" t="s">
        <v>78</v>
      </c>
      <c r="F2947" s="80">
        <v>241</v>
      </c>
      <c r="G2947" s="80" t="s">
        <v>76</v>
      </c>
    </row>
    <row r="2948" spans="1:7" ht="15.75" thickBot="1">
      <c r="A2948" s="38">
        <v>271395</v>
      </c>
      <c r="B2948" s="80" t="s">
        <v>1067</v>
      </c>
      <c r="C2948" s="80" t="s">
        <v>87</v>
      </c>
      <c r="D2948" s="80" t="s">
        <v>665</v>
      </c>
      <c r="E2948" s="80" t="s">
        <v>88</v>
      </c>
      <c r="F2948" s="80">
        <v>235</v>
      </c>
      <c r="G2948" s="80" t="s">
        <v>76</v>
      </c>
    </row>
    <row r="2949" spans="1:7" ht="15.75" thickBot="1">
      <c r="A2949" s="38">
        <v>271395</v>
      </c>
      <c r="B2949" s="80" t="s">
        <v>1067</v>
      </c>
      <c r="C2949" s="80" t="s">
        <v>87</v>
      </c>
      <c r="D2949" s="80" t="s">
        <v>383</v>
      </c>
      <c r="E2949" s="80" t="s">
        <v>89</v>
      </c>
      <c r="F2949" s="80">
        <v>243</v>
      </c>
      <c r="G2949" s="80" t="s">
        <v>76</v>
      </c>
    </row>
    <row r="2950" spans="1:7" ht="15.75" thickBot="1">
      <c r="A2950" s="38">
        <v>271395</v>
      </c>
      <c r="B2950" s="80" t="s">
        <v>1067</v>
      </c>
      <c r="C2950" s="80" t="s">
        <v>87</v>
      </c>
      <c r="D2950" s="80" t="s">
        <v>77</v>
      </c>
      <c r="E2950" s="80" t="s">
        <v>75</v>
      </c>
      <c r="F2950" s="80">
        <v>219</v>
      </c>
      <c r="G2950" s="80" t="s">
        <v>76</v>
      </c>
    </row>
    <row r="2951" spans="1:7" ht="15.75" thickBot="1">
      <c r="A2951" s="38">
        <v>697359</v>
      </c>
      <c r="B2951" s="80" t="s">
        <v>1068</v>
      </c>
      <c r="C2951" s="80" t="s">
        <v>87</v>
      </c>
      <c r="D2951" s="80" t="s">
        <v>74</v>
      </c>
      <c r="E2951" s="80" t="s">
        <v>78</v>
      </c>
      <c r="F2951" s="80">
        <v>94</v>
      </c>
      <c r="G2951" s="80" t="s">
        <v>90</v>
      </c>
    </row>
    <row r="2952" spans="1:7" ht="15.75" thickBot="1">
      <c r="A2952" s="38">
        <v>697359</v>
      </c>
      <c r="B2952" s="80" t="s">
        <v>1068</v>
      </c>
      <c r="C2952" s="80" t="s">
        <v>87</v>
      </c>
      <c r="D2952" s="80" t="s">
        <v>77</v>
      </c>
      <c r="E2952" s="80" t="s">
        <v>75</v>
      </c>
      <c r="F2952" s="80">
        <v>110</v>
      </c>
      <c r="G2952" s="80" t="s">
        <v>90</v>
      </c>
    </row>
    <row r="2953" spans="1:7" ht="15.75" thickBot="1">
      <c r="A2953" s="37">
        <v>681395</v>
      </c>
      <c r="B2953" s="81" t="s">
        <v>1070</v>
      </c>
      <c r="C2953" s="82" t="s">
        <v>87</v>
      </c>
      <c r="D2953" s="83" t="s">
        <v>77</v>
      </c>
      <c r="E2953" s="83" t="s">
        <v>75</v>
      </c>
      <c r="F2953" s="83">
        <v>240</v>
      </c>
      <c r="G2953" s="80"/>
    </row>
    <row r="2954" spans="1:7" ht="15.75" thickBot="1">
      <c r="A2954" s="37">
        <v>681395</v>
      </c>
      <c r="B2954" s="81" t="s">
        <v>1070</v>
      </c>
      <c r="C2954" s="82" t="s">
        <v>87</v>
      </c>
      <c r="D2954" s="83" t="s">
        <v>74</v>
      </c>
      <c r="E2954" s="83" t="s">
        <v>78</v>
      </c>
      <c r="F2954" s="83">
        <v>240</v>
      </c>
      <c r="G2954" s="80"/>
    </row>
    <row r="2955" spans="1:7" ht="15.75" thickBot="1">
      <c r="A2955" s="38">
        <v>682179</v>
      </c>
      <c r="B2955" s="80" t="s">
        <v>1088</v>
      </c>
      <c r="C2955" s="80" t="s">
        <v>87</v>
      </c>
      <c r="D2955" s="80" t="s">
        <v>74</v>
      </c>
      <c r="E2955" s="80" t="s">
        <v>89</v>
      </c>
      <c r="F2955" s="80">
        <v>335</v>
      </c>
      <c r="G2955" s="80" t="s">
        <v>76</v>
      </c>
    </row>
    <row r="2956" spans="1:7" ht="15.75" thickBot="1">
      <c r="A2956" s="38">
        <v>682179</v>
      </c>
      <c r="B2956" s="80" t="s">
        <v>1088</v>
      </c>
      <c r="C2956" s="80" t="s">
        <v>87</v>
      </c>
      <c r="D2956" s="80" t="s">
        <v>77</v>
      </c>
      <c r="E2956" s="80" t="s">
        <v>75</v>
      </c>
      <c r="F2956" s="80">
        <v>335</v>
      </c>
      <c r="G2956" s="80" t="s">
        <v>76</v>
      </c>
    </row>
    <row r="2957" spans="1:7" ht="15.75" thickBot="1">
      <c r="A2957" s="38">
        <v>682179</v>
      </c>
      <c r="B2957" s="80" t="s">
        <v>1088</v>
      </c>
      <c r="C2957" s="80" t="s">
        <v>87</v>
      </c>
      <c r="D2957" s="80" t="s">
        <v>77</v>
      </c>
      <c r="E2957" s="80" t="s">
        <v>88</v>
      </c>
      <c r="F2957" s="80">
        <v>335</v>
      </c>
      <c r="G2957" s="80" t="s">
        <v>76</v>
      </c>
    </row>
    <row r="2958" spans="1:7" ht="15.75" thickBot="1">
      <c r="A2958" s="38">
        <v>682179</v>
      </c>
      <c r="B2958" s="80" t="s">
        <v>1088</v>
      </c>
      <c r="C2958" s="80" t="s">
        <v>87</v>
      </c>
      <c r="D2958" s="80" t="s">
        <v>74</v>
      </c>
      <c r="E2958" s="80" t="s">
        <v>78</v>
      </c>
      <c r="F2958" s="80">
        <v>335</v>
      </c>
      <c r="G2958" s="80" t="s">
        <v>76</v>
      </c>
    </row>
    <row r="2959" spans="1:7" ht="15.75" thickBot="1">
      <c r="A2959" s="38">
        <v>393298</v>
      </c>
      <c r="B2959" s="80" t="s">
        <v>1092</v>
      </c>
      <c r="C2959" s="80" t="s">
        <v>87</v>
      </c>
      <c r="D2959" s="80" t="s">
        <v>93</v>
      </c>
      <c r="E2959" s="80" t="s">
        <v>75</v>
      </c>
      <c r="F2959" s="80">
        <v>229</v>
      </c>
      <c r="G2959" s="80" t="s">
        <v>76</v>
      </c>
    </row>
    <row r="2960" spans="1:7" ht="15.75" thickBot="1">
      <c r="A2960" s="38">
        <v>393298</v>
      </c>
      <c r="B2960" s="80" t="s">
        <v>1092</v>
      </c>
      <c r="C2960" s="80" t="s">
        <v>87</v>
      </c>
      <c r="D2960" s="80" t="s">
        <v>93</v>
      </c>
      <c r="E2960" s="80" t="s">
        <v>89</v>
      </c>
      <c r="F2960" s="80">
        <v>229</v>
      </c>
      <c r="G2960" s="80" t="s">
        <v>76</v>
      </c>
    </row>
    <row r="2961" spans="1:7" ht="15.75" thickBot="1">
      <c r="A2961" s="38">
        <v>393298</v>
      </c>
      <c r="B2961" s="80" t="s">
        <v>1092</v>
      </c>
      <c r="C2961" s="80" t="s">
        <v>87</v>
      </c>
      <c r="D2961" s="80" t="s">
        <v>191</v>
      </c>
      <c r="E2961" s="80" t="s">
        <v>78</v>
      </c>
      <c r="F2961" s="80">
        <v>230</v>
      </c>
      <c r="G2961" s="80" t="s">
        <v>76</v>
      </c>
    </row>
    <row r="2962" spans="1:7" ht="15.75" thickBot="1">
      <c r="A2962" s="38">
        <v>681627</v>
      </c>
      <c r="B2962" s="80" t="s">
        <v>1093</v>
      </c>
      <c r="C2962" s="80" t="s">
        <v>87</v>
      </c>
      <c r="D2962" s="80" t="s">
        <v>74</v>
      </c>
      <c r="E2962" s="80" t="s">
        <v>75</v>
      </c>
      <c r="F2962" s="80">
        <v>227</v>
      </c>
      <c r="G2962" s="80" t="s">
        <v>90</v>
      </c>
    </row>
    <row r="2963" spans="1:7" ht="15.75" thickBot="1">
      <c r="A2963" s="38">
        <v>681627</v>
      </c>
      <c r="B2963" s="80" t="s">
        <v>1093</v>
      </c>
      <c r="C2963" s="80" t="s">
        <v>87</v>
      </c>
      <c r="D2963" s="80" t="s">
        <v>77</v>
      </c>
      <c r="E2963" s="80" t="s">
        <v>78</v>
      </c>
      <c r="F2963" s="80">
        <v>209</v>
      </c>
      <c r="G2963" s="80" t="s">
        <v>90</v>
      </c>
    </row>
    <row r="2964" spans="1:7" ht="26.25" thickBot="1">
      <c r="A2964" s="38">
        <v>113472</v>
      </c>
      <c r="B2964" s="80" t="s">
        <v>1095</v>
      </c>
      <c r="C2964" s="80" t="s">
        <v>87</v>
      </c>
      <c r="D2964" s="80" t="s">
        <v>74</v>
      </c>
      <c r="E2964" s="80" t="s">
        <v>75</v>
      </c>
      <c r="F2964" s="80">
        <v>244</v>
      </c>
      <c r="G2964" s="80" t="s">
        <v>76</v>
      </c>
    </row>
    <row r="2965" spans="1:7" ht="26.25" thickBot="1">
      <c r="A2965" s="38">
        <v>113472</v>
      </c>
      <c r="B2965" s="80" t="s">
        <v>1095</v>
      </c>
      <c r="C2965" s="80" t="s">
        <v>87</v>
      </c>
      <c r="D2965" s="80" t="s">
        <v>74</v>
      </c>
      <c r="E2965" s="80" t="s">
        <v>785</v>
      </c>
      <c r="F2965" s="80">
        <v>244</v>
      </c>
      <c r="G2965" s="80" t="s">
        <v>76</v>
      </c>
    </row>
    <row r="2966" spans="1:7" ht="26.25" thickBot="1">
      <c r="A2966" s="38">
        <v>113472</v>
      </c>
      <c r="B2966" s="80" t="s">
        <v>1095</v>
      </c>
      <c r="C2966" s="80" t="s">
        <v>87</v>
      </c>
      <c r="D2966" s="80" t="s">
        <v>77</v>
      </c>
      <c r="E2966" s="80" t="s">
        <v>78</v>
      </c>
      <c r="F2966" s="80">
        <v>240</v>
      </c>
      <c r="G2966" s="80" t="s">
        <v>76</v>
      </c>
    </row>
    <row r="2967" spans="1:7" ht="26.25" thickBot="1">
      <c r="A2967" s="38">
        <v>113472</v>
      </c>
      <c r="B2967" s="80" t="s">
        <v>1095</v>
      </c>
      <c r="C2967" s="80" t="s">
        <v>87</v>
      </c>
      <c r="D2967" s="80" t="s">
        <v>77</v>
      </c>
      <c r="E2967" s="80" t="s">
        <v>784</v>
      </c>
      <c r="F2967" s="80">
        <v>240</v>
      </c>
      <c r="G2967" s="80" t="s">
        <v>76</v>
      </c>
    </row>
    <row r="2968" spans="1:7" ht="15.75" thickBot="1">
      <c r="A2968" s="38">
        <v>381095</v>
      </c>
      <c r="B2968" s="80" t="s">
        <v>1098</v>
      </c>
      <c r="C2968" s="80" t="s">
        <v>87</v>
      </c>
      <c r="D2968" s="80" t="s">
        <v>74</v>
      </c>
      <c r="E2968" s="80" t="s">
        <v>82</v>
      </c>
      <c r="F2968" s="80">
        <v>211</v>
      </c>
      <c r="G2968" s="80" t="s">
        <v>90</v>
      </c>
    </row>
    <row r="2969" spans="1:7" ht="15.75" thickBot="1">
      <c r="A2969" s="38">
        <v>381095</v>
      </c>
      <c r="B2969" s="80" t="s">
        <v>1098</v>
      </c>
      <c r="C2969" s="80" t="s">
        <v>87</v>
      </c>
      <c r="D2969" s="80" t="s">
        <v>74</v>
      </c>
      <c r="E2969" s="80" t="s">
        <v>78</v>
      </c>
      <c r="F2969" s="80">
        <v>211</v>
      </c>
      <c r="G2969" s="80" t="s">
        <v>90</v>
      </c>
    </row>
    <row r="2970" spans="1:7" ht="15.75" thickBot="1">
      <c r="A2970" s="38">
        <v>381095</v>
      </c>
      <c r="B2970" s="80" t="s">
        <v>1098</v>
      </c>
      <c r="C2970" s="80" t="s">
        <v>87</v>
      </c>
      <c r="D2970" s="80" t="s">
        <v>77</v>
      </c>
      <c r="E2970" s="80" t="s">
        <v>103</v>
      </c>
      <c r="F2970" s="80">
        <v>211</v>
      </c>
      <c r="G2970" s="80" t="s">
        <v>90</v>
      </c>
    </row>
    <row r="2971" spans="1:7" ht="15.75" thickBot="1">
      <c r="A2971" s="38">
        <v>381095</v>
      </c>
      <c r="B2971" s="80" t="s">
        <v>1098</v>
      </c>
      <c r="C2971" s="80" t="s">
        <v>87</v>
      </c>
      <c r="D2971" s="80" t="s">
        <v>77</v>
      </c>
      <c r="E2971" s="80" t="s">
        <v>75</v>
      </c>
      <c r="F2971" s="80">
        <v>211</v>
      </c>
      <c r="G2971" s="80" t="s">
        <v>90</v>
      </c>
    </row>
    <row r="2972" spans="1:7" ht="15.75" thickBot="1">
      <c r="A2972" s="38">
        <v>381798</v>
      </c>
      <c r="B2972" s="80" t="s">
        <v>1103</v>
      </c>
      <c r="C2972" s="80" t="s">
        <v>87</v>
      </c>
      <c r="D2972" s="80" t="s">
        <v>115</v>
      </c>
      <c r="E2972" s="80" t="s">
        <v>78</v>
      </c>
      <c r="F2972" s="80">
        <v>195</v>
      </c>
      <c r="G2972" s="80" t="s">
        <v>76</v>
      </c>
    </row>
    <row r="2973" spans="1:7" ht="15.75" thickBot="1">
      <c r="A2973" s="38">
        <v>381798</v>
      </c>
      <c r="B2973" s="80" t="s">
        <v>1103</v>
      </c>
      <c r="C2973" s="80" t="s">
        <v>87</v>
      </c>
      <c r="D2973" s="80" t="s">
        <v>115</v>
      </c>
      <c r="E2973" s="80" t="s">
        <v>75</v>
      </c>
      <c r="F2973" s="80">
        <v>191</v>
      </c>
      <c r="G2973" s="80" t="s">
        <v>76</v>
      </c>
    </row>
    <row r="2974" spans="1:7" ht="15.75" thickBot="1">
      <c r="A2974" s="38">
        <v>382366</v>
      </c>
      <c r="B2974" s="80" t="s">
        <v>1104</v>
      </c>
      <c r="C2974" s="80" t="s">
        <v>87</v>
      </c>
      <c r="D2974" s="80" t="s">
        <v>92</v>
      </c>
      <c r="E2974" s="80" t="s">
        <v>78</v>
      </c>
      <c r="F2974" s="80">
        <v>149</v>
      </c>
      <c r="G2974" s="80" t="s">
        <v>76</v>
      </c>
    </row>
    <row r="2975" spans="1:7" ht="15.75" thickBot="1">
      <c r="A2975" s="38">
        <v>382366</v>
      </c>
      <c r="B2975" s="80" t="s">
        <v>1104</v>
      </c>
      <c r="C2975" s="80" t="s">
        <v>87</v>
      </c>
      <c r="D2975" s="80" t="s">
        <v>93</v>
      </c>
      <c r="E2975" s="80" t="s">
        <v>75</v>
      </c>
      <c r="F2975" s="80">
        <v>199</v>
      </c>
      <c r="G2975" s="80" t="s">
        <v>76</v>
      </c>
    </row>
    <row r="2976" spans="1:7" ht="15.75" thickBot="1">
      <c r="A2976" s="38">
        <v>382366</v>
      </c>
      <c r="B2976" s="80" t="s">
        <v>1104</v>
      </c>
      <c r="C2976" s="80" t="s">
        <v>87</v>
      </c>
      <c r="D2976" s="80" t="s">
        <v>93</v>
      </c>
      <c r="E2976" s="80" t="s">
        <v>105</v>
      </c>
      <c r="F2976" s="80">
        <v>199</v>
      </c>
      <c r="G2976" s="80" t="s">
        <v>76</v>
      </c>
    </row>
    <row r="2977" spans="1:7" ht="15.75" thickBot="1">
      <c r="A2977" s="38">
        <v>681247</v>
      </c>
      <c r="B2977" s="80" t="s">
        <v>1108</v>
      </c>
      <c r="C2977" s="80" t="s">
        <v>87</v>
      </c>
      <c r="D2977" s="80" t="s">
        <v>74</v>
      </c>
      <c r="E2977" s="80" t="s">
        <v>1109</v>
      </c>
      <c r="F2977" s="80">
        <v>217</v>
      </c>
      <c r="G2977" s="80" t="s">
        <v>76</v>
      </c>
    </row>
    <row r="2978" spans="1:7" ht="15.75" thickBot="1">
      <c r="A2978" s="38">
        <v>681247</v>
      </c>
      <c r="B2978" s="80" t="s">
        <v>1108</v>
      </c>
      <c r="C2978" s="80" t="s">
        <v>87</v>
      </c>
      <c r="D2978" s="80" t="s">
        <v>77</v>
      </c>
      <c r="E2978" s="80" t="s">
        <v>89</v>
      </c>
      <c r="F2978" s="80">
        <v>374</v>
      </c>
      <c r="G2978" s="80" t="s">
        <v>76</v>
      </c>
    </row>
    <row r="2979" spans="1:7" ht="15.75" thickBot="1">
      <c r="A2979" s="38">
        <v>681247</v>
      </c>
      <c r="B2979" s="80" t="s">
        <v>1108</v>
      </c>
      <c r="C2979" s="80" t="s">
        <v>87</v>
      </c>
      <c r="D2979" s="80" t="s">
        <v>77</v>
      </c>
      <c r="E2979" s="80" t="s">
        <v>88</v>
      </c>
      <c r="F2979" s="80">
        <v>374</v>
      </c>
      <c r="G2979" s="80" t="s">
        <v>76</v>
      </c>
    </row>
    <row r="2980" spans="1:7" ht="15.75" thickBot="1">
      <c r="A2980" s="38">
        <v>681247</v>
      </c>
      <c r="B2980" s="80" t="s">
        <v>1108</v>
      </c>
      <c r="C2980" s="80" t="s">
        <v>87</v>
      </c>
      <c r="D2980" s="80" t="s">
        <v>80</v>
      </c>
      <c r="E2980" s="80" t="s">
        <v>78</v>
      </c>
      <c r="F2980" s="80">
        <v>218</v>
      </c>
      <c r="G2980" s="80" t="s">
        <v>76</v>
      </c>
    </row>
    <row r="2981" spans="1:7" ht="15.75" thickBot="1">
      <c r="A2981" s="38">
        <v>492108</v>
      </c>
      <c r="B2981" s="80" t="s">
        <v>1118</v>
      </c>
      <c r="C2981" s="80" t="s">
        <v>87</v>
      </c>
      <c r="D2981" s="80" t="s">
        <v>74</v>
      </c>
      <c r="E2981" s="80" t="s">
        <v>89</v>
      </c>
      <c r="F2981" s="80">
        <v>220</v>
      </c>
      <c r="G2981" s="80" t="s">
        <v>76</v>
      </c>
    </row>
    <row r="2982" spans="1:7" ht="15.75" thickBot="1">
      <c r="A2982" s="38">
        <v>492108</v>
      </c>
      <c r="B2982" s="80" t="s">
        <v>1118</v>
      </c>
      <c r="C2982" s="80" t="s">
        <v>87</v>
      </c>
      <c r="D2982" s="80" t="s">
        <v>77</v>
      </c>
      <c r="E2982" s="80" t="s">
        <v>88</v>
      </c>
      <c r="F2982" s="80">
        <v>220</v>
      </c>
      <c r="G2982" s="80" t="s">
        <v>76</v>
      </c>
    </row>
    <row r="2983" spans="1:7" ht="15.75" thickBot="1">
      <c r="A2983" s="38">
        <v>113779</v>
      </c>
      <c r="B2983" s="80" t="s">
        <v>1122</v>
      </c>
      <c r="C2983" s="80" t="s">
        <v>87</v>
      </c>
      <c r="D2983" s="80" t="s">
        <v>74</v>
      </c>
      <c r="E2983" s="80" t="s">
        <v>78</v>
      </c>
      <c r="F2983" s="80">
        <v>224</v>
      </c>
      <c r="G2983" s="80" t="s">
        <v>76</v>
      </c>
    </row>
    <row r="2984" spans="1:7" ht="15.75" thickBot="1">
      <c r="A2984" s="38">
        <v>113779</v>
      </c>
      <c r="B2984" s="80" t="s">
        <v>1122</v>
      </c>
      <c r="C2984" s="80" t="s">
        <v>87</v>
      </c>
      <c r="D2984" s="80" t="s">
        <v>77</v>
      </c>
      <c r="E2984" s="80" t="s">
        <v>75</v>
      </c>
      <c r="F2984" s="80">
        <v>225</v>
      </c>
      <c r="G2984" s="80" t="s">
        <v>76</v>
      </c>
    </row>
    <row r="2985" spans="1:7" ht="15.75" thickBot="1">
      <c r="A2985" s="38">
        <v>386664</v>
      </c>
      <c r="B2985" s="80" t="s">
        <v>1126</v>
      </c>
      <c r="C2985" s="80" t="s">
        <v>87</v>
      </c>
      <c r="D2985" s="80" t="s">
        <v>92</v>
      </c>
      <c r="E2985" s="80" t="s">
        <v>79</v>
      </c>
      <c r="F2985" s="80">
        <v>197</v>
      </c>
      <c r="G2985" s="80" t="s">
        <v>76</v>
      </c>
    </row>
    <row r="2986" spans="1:7" ht="15.75" thickBot="1">
      <c r="A2986" s="38">
        <v>386664</v>
      </c>
      <c r="B2986" s="80" t="s">
        <v>1126</v>
      </c>
      <c r="C2986" s="80" t="s">
        <v>87</v>
      </c>
      <c r="D2986" s="80" t="s">
        <v>92</v>
      </c>
      <c r="E2986" s="80" t="s">
        <v>109</v>
      </c>
      <c r="F2986" s="80">
        <v>208</v>
      </c>
      <c r="G2986" s="80" t="s">
        <v>76</v>
      </c>
    </row>
    <row r="2987" spans="1:7" ht="15.75" thickBot="1">
      <c r="A2987" s="38">
        <v>113845</v>
      </c>
      <c r="B2987" s="80" t="s">
        <v>1127</v>
      </c>
      <c r="C2987" s="80" t="s">
        <v>87</v>
      </c>
      <c r="D2987" s="80" t="s">
        <v>74</v>
      </c>
      <c r="E2987" s="80" t="s">
        <v>770</v>
      </c>
      <c r="F2987" s="80">
        <v>75</v>
      </c>
      <c r="G2987" s="80" t="s">
        <v>76</v>
      </c>
    </row>
    <row r="2988" spans="1:7" ht="15.75" thickBot="1">
      <c r="A2988" s="38">
        <v>113845</v>
      </c>
      <c r="B2988" s="80" t="s">
        <v>1127</v>
      </c>
      <c r="C2988" s="80" t="s">
        <v>87</v>
      </c>
      <c r="D2988" s="80" t="s">
        <v>77</v>
      </c>
      <c r="E2988" s="80" t="s">
        <v>771</v>
      </c>
      <c r="F2988" s="80">
        <v>75</v>
      </c>
      <c r="G2988" s="80" t="s">
        <v>76</v>
      </c>
    </row>
    <row r="2989" spans="1:7" ht="15.75" thickBot="1">
      <c r="A2989" s="38">
        <v>393280</v>
      </c>
      <c r="B2989" s="80" t="s">
        <v>1130</v>
      </c>
      <c r="C2989" s="80" t="s">
        <v>87</v>
      </c>
      <c r="D2989" s="80" t="s">
        <v>74</v>
      </c>
      <c r="E2989" s="80" t="s">
        <v>78</v>
      </c>
      <c r="F2989" s="80">
        <v>222</v>
      </c>
      <c r="G2989" s="80" t="s">
        <v>76</v>
      </c>
    </row>
    <row r="2990" spans="1:7" ht="15.75" thickBot="1">
      <c r="A2990" s="38">
        <v>393280</v>
      </c>
      <c r="B2990" s="80" t="s">
        <v>1130</v>
      </c>
      <c r="C2990" s="80" t="s">
        <v>87</v>
      </c>
      <c r="D2990" s="80" t="s">
        <v>77</v>
      </c>
      <c r="E2990" s="80" t="s">
        <v>75</v>
      </c>
      <c r="F2990" s="80">
        <v>228</v>
      </c>
      <c r="G2990" s="80" t="s">
        <v>76</v>
      </c>
    </row>
    <row r="2991" spans="1:7" ht="15.75" thickBot="1">
      <c r="A2991" s="38">
        <v>272146</v>
      </c>
      <c r="B2991" s="80" t="s">
        <v>1133</v>
      </c>
      <c r="C2991" s="80" t="s">
        <v>87</v>
      </c>
      <c r="D2991" s="80" t="s">
        <v>92</v>
      </c>
      <c r="E2991" s="80" t="s">
        <v>78</v>
      </c>
      <c r="F2991" s="80">
        <v>201</v>
      </c>
      <c r="G2991" s="80" t="s">
        <v>90</v>
      </c>
    </row>
    <row r="2992" spans="1:7" ht="15.75" thickBot="1">
      <c r="A2992" s="38">
        <v>272146</v>
      </c>
      <c r="B2992" s="80" t="s">
        <v>1133</v>
      </c>
      <c r="C2992" s="80" t="s">
        <v>87</v>
      </c>
      <c r="D2992" s="80" t="s">
        <v>93</v>
      </c>
      <c r="E2992" s="80" t="s">
        <v>75</v>
      </c>
      <c r="F2992" s="80">
        <v>190</v>
      </c>
      <c r="G2992" s="80" t="s">
        <v>90</v>
      </c>
    </row>
    <row r="2993" spans="1:7" ht="15.75" thickBot="1">
      <c r="A2993" s="38">
        <v>386680</v>
      </c>
      <c r="B2993" s="80" t="s">
        <v>1138</v>
      </c>
      <c r="C2993" s="80" t="s">
        <v>87</v>
      </c>
      <c r="D2993" s="80" t="s">
        <v>115</v>
      </c>
      <c r="E2993" s="80" t="s">
        <v>115</v>
      </c>
      <c r="F2993" s="80">
        <v>235</v>
      </c>
      <c r="G2993" s="80" t="s">
        <v>90</v>
      </c>
    </row>
    <row r="2994" spans="1:7" ht="15.75" thickBot="1">
      <c r="A2994" s="38">
        <v>386680</v>
      </c>
      <c r="B2994" s="80" t="s">
        <v>1138</v>
      </c>
      <c r="C2994" s="80" t="s">
        <v>87</v>
      </c>
      <c r="D2994" s="80" t="s">
        <v>179</v>
      </c>
      <c r="E2994" s="80" t="s">
        <v>78</v>
      </c>
      <c r="F2994" s="80">
        <v>190</v>
      </c>
      <c r="G2994" s="80" t="s">
        <v>76</v>
      </c>
    </row>
    <row r="2995" spans="1:7" ht="15.75" thickBot="1">
      <c r="A2995" s="38">
        <v>386680</v>
      </c>
      <c r="B2995" s="80" t="s">
        <v>1138</v>
      </c>
      <c r="C2995" s="80" t="s">
        <v>87</v>
      </c>
      <c r="D2995" s="80" t="s">
        <v>179</v>
      </c>
      <c r="E2995" s="80" t="s">
        <v>75</v>
      </c>
      <c r="F2995" s="80">
        <v>208</v>
      </c>
      <c r="G2995" s="80" t="s">
        <v>76</v>
      </c>
    </row>
    <row r="2996" spans="1:7" ht="15.75" thickBot="1">
      <c r="A2996" s="38">
        <v>386680</v>
      </c>
      <c r="B2996" s="80" t="s">
        <v>1138</v>
      </c>
      <c r="C2996" s="80" t="s">
        <v>87</v>
      </c>
      <c r="D2996" s="80" t="s">
        <v>1139</v>
      </c>
      <c r="E2996" s="80" t="s">
        <v>593</v>
      </c>
      <c r="F2996" s="80">
        <v>196</v>
      </c>
      <c r="G2996" s="80" t="s">
        <v>76</v>
      </c>
    </row>
    <row r="2997" spans="1:7" ht="15.75" thickBot="1">
      <c r="A2997" s="38">
        <v>276238</v>
      </c>
      <c r="B2997" s="80" t="s">
        <v>1140</v>
      </c>
      <c r="C2997" s="80" t="s">
        <v>87</v>
      </c>
      <c r="D2997" s="80" t="s">
        <v>74</v>
      </c>
      <c r="E2997" s="80" t="s">
        <v>834</v>
      </c>
      <c r="F2997" s="80">
        <v>275</v>
      </c>
      <c r="G2997" s="80" t="s">
        <v>76</v>
      </c>
    </row>
    <row r="2998" spans="1:7" ht="15.75" thickBot="1">
      <c r="A2998" s="38">
        <v>276238</v>
      </c>
      <c r="B2998" s="80" t="s">
        <v>1140</v>
      </c>
      <c r="C2998" s="80" t="s">
        <v>87</v>
      </c>
      <c r="D2998" s="80" t="s">
        <v>74</v>
      </c>
      <c r="E2998" s="80" t="s">
        <v>835</v>
      </c>
      <c r="F2998" s="80">
        <v>275</v>
      </c>
      <c r="G2998" s="80" t="s">
        <v>76</v>
      </c>
    </row>
    <row r="2999" spans="1:7" ht="15.75" thickBot="1">
      <c r="A2999" s="38">
        <v>113852</v>
      </c>
      <c r="B2999" s="80" t="s">
        <v>1141</v>
      </c>
      <c r="C2999" s="80" t="s">
        <v>87</v>
      </c>
      <c r="D2999" s="80" t="s">
        <v>74</v>
      </c>
      <c r="E2999" s="80" t="s">
        <v>770</v>
      </c>
      <c r="F2999" s="80">
        <v>75</v>
      </c>
      <c r="G2999" s="80" t="s">
        <v>76</v>
      </c>
    </row>
    <row r="3000" spans="1:7" ht="15.75" thickBot="1">
      <c r="A3000" s="38">
        <v>113852</v>
      </c>
      <c r="B3000" s="80" t="s">
        <v>1141</v>
      </c>
      <c r="C3000" s="80" t="s">
        <v>87</v>
      </c>
      <c r="D3000" s="80" t="s">
        <v>77</v>
      </c>
      <c r="E3000" s="80" t="s">
        <v>771</v>
      </c>
      <c r="F3000" s="80">
        <v>75</v>
      </c>
      <c r="G3000" s="80" t="s">
        <v>76</v>
      </c>
    </row>
    <row r="3001" spans="1:7" ht="15.75" thickBot="1">
      <c r="A3001" s="38">
        <v>546226</v>
      </c>
      <c r="B3001" s="80" t="s">
        <v>1146</v>
      </c>
      <c r="C3001" s="80" t="s">
        <v>87</v>
      </c>
      <c r="D3001" s="80" t="s">
        <v>74</v>
      </c>
      <c r="E3001" s="80" t="s">
        <v>78</v>
      </c>
      <c r="F3001" s="80">
        <v>212</v>
      </c>
      <c r="G3001" s="80" t="s">
        <v>76</v>
      </c>
    </row>
    <row r="3002" spans="1:7" ht="15.75" thickBot="1">
      <c r="A3002" s="38">
        <v>546226</v>
      </c>
      <c r="B3002" s="80" t="s">
        <v>1146</v>
      </c>
      <c r="C3002" s="80" t="s">
        <v>87</v>
      </c>
      <c r="D3002" s="80" t="s">
        <v>77</v>
      </c>
      <c r="E3002" s="80" t="s">
        <v>75</v>
      </c>
      <c r="F3002" s="80">
        <v>212</v>
      </c>
      <c r="G3002" s="80" t="s">
        <v>76</v>
      </c>
    </row>
    <row r="3003" spans="1:7" ht="15.75" thickBot="1">
      <c r="A3003" s="38">
        <v>386300</v>
      </c>
      <c r="B3003" s="80" t="s">
        <v>1149</v>
      </c>
      <c r="C3003" s="80" t="s">
        <v>87</v>
      </c>
      <c r="D3003" s="80" t="s">
        <v>74</v>
      </c>
      <c r="E3003" s="80" t="s">
        <v>78</v>
      </c>
      <c r="F3003" s="80">
        <v>220</v>
      </c>
      <c r="G3003" s="80" t="s">
        <v>90</v>
      </c>
    </row>
    <row r="3004" spans="1:7" ht="15.75" thickBot="1">
      <c r="A3004" s="38">
        <v>386300</v>
      </c>
      <c r="B3004" s="80" t="s">
        <v>1149</v>
      </c>
      <c r="C3004" s="80" t="s">
        <v>87</v>
      </c>
      <c r="D3004" s="80" t="s">
        <v>77</v>
      </c>
      <c r="E3004" s="80" t="s">
        <v>75</v>
      </c>
      <c r="F3004" s="80">
        <v>239</v>
      </c>
      <c r="G3004" s="80" t="s">
        <v>90</v>
      </c>
    </row>
    <row r="3005" spans="1:7" ht="15.75" thickBot="1">
      <c r="A3005" s="38">
        <v>113803</v>
      </c>
      <c r="B3005" s="80" t="s">
        <v>1151</v>
      </c>
      <c r="C3005" s="80" t="s">
        <v>87</v>
      </c>
      <c r="D3005" s="80" t="s">
        <v>74</v>
      </c>
      <c r="E3005" s="80" t="s">
        <v>78</v>
      </c>
      <c r="F3005" s="80">
        <v>225</v>
      </c>
      <c r="G3005" s="80" t="s">
        <v>76</v>
      </c>
    </row>
    <row r="3006" spans="1:7" ht="15.75" thickBot="1">
      <c r="A3006" s="38">
        <v>113803</v>
      </c>
      <c r="B3006" s="80" t="s">
        <v>1151</v>
      </c>
      <c r="C3006" s="80" t="s">
        <v>87</v>
      </c>
      <c r="D3006" s="80" t="s">
        <v>77</v>
      </c>
      <c r="E3006" s="80" t="s">
        <v>75</v>
      </c>
      <c r="F3006" s="80">
        <v>225</v>
      </c>
      <c r="G3006" s="80" t="s">
        <v>76</v>
      </c>
    </row>
    <row r="3007" spans="1:7" ht="15.75" thickBot="1">
      <c r="A3007" s="38">
        <v>682153</v>
      </c>
      <c r="B3007" s="80" t="s">
        <v>1165</v>
      </c>
      <c r="C3007" s="80" t="s">
        <v>87</v>
      </c>
      <c r="D3007" s="80" t="s">
        <v>74</v>
      </c>
      <c r="E3007" s="80" t="s">
        <v>78</v>
      </c>
      <c r="F3007" s="80">
        <v>308</v>
      </c>
      <c r="G3007" s="80" t="s">
        <v>76</v>
      </c>
    </row>
    <row r="3008" spans="1:7" ht="15.75" thickBot="1">
      <c r="A3008" s="38">
        <v>682153</v>
      </c>
      <c r="B3008" s="80" t="s">
        <v>1165</v>
      </c>
      <c r="C3008" s="80" t="s">
        <v>87</v>
      </c>
      <c r="D3008" s="80" t="s">
        <v>74</v>
      </c>
      <c r="E3008" s="80" t="s">
        <v>89</v>
      </c>
      <c r="F3008" s="80">
        <v>308</v>
      </c>
      <c r="G3008" s="80" t="s">
        <v>76</v>
      </c>
    </row>
    <row r="3009" spans="1:7" ht="15.75" thickBot="1">
      <c r="A3009" s="38">
        <v>682153</v>
      </c>
      <c r="B3009" s="80" t="s">
        <v>1165</v>
      </c>
      <c r="C3009" s="80" t="s">
        <v>87</v>
      </c>
      <c r="D3009" s="80" t="s">
        <v>77</v>
      </c>
      <c r="E3009" s="80" t="s">
        <v>75</v>
      </c>
      <c r="F3009" s="80">
        <v>305</v>
      </c>
      <c r="G3009" s="80" t="s">
        <v>76</v>
      </c>
    </row>
    <row r="3010" spans="1:7" ht="15.75" thickBot="1">
      <c r="A3010" s="38">
        <v>682153</v>
      </c>
      <c r="B3010" s="80" t="s">
        <v>1165</v>
      </c>
      <c r="C3010" s="80" t="s">
        <v>87</v>
      </c>
      <c r="D3010" s="80" t="s">
        <v>77</v>
      </c>
      <c r="E3010" s="80" t="s">
        <v>88</v>
      </c>
      <c r="F3010" s="80">
        <v>305</v>
      </c>
      <c r="G3010" s="80" t="s">
        <v>76</v>
      </c>
    </row>
    <row r="3011" spans="1:7" ht="15.75" thickBot="1">
      <c r="A3011" s="38">
        <v>381582</v>
      </c>
      <c r="B3011" s="80" t="s">
        <v>1176</v>
      </c>
      <c r="C3011" s="80" t="s">
        <v>87</v>
      </c>
      <c r="D3011" s="80" t="s">
        <v>74</v>
      </c>
      <c r="E3011" s="80" t="s">
        <v>78</v>
      </c>
      <c r="F3011" s="80">
        <v>190</v>
      </c>
      <c r="G3011" s="80" t="s">
        <v>76</v>
      </c>
    </row>
    <row r="3012" spans="1:7" ht="15.75" thickBot="1">
      <c r="A3012" s="38">
        <v>381582</v>
      </c>
      <c r="B3012" s="80" t="s">
        <v>1176</v>
      </c>
      <c r="C3012" s="80" t="s">
        <v>87</v>
      </c>
      <c r="D3012" s="80" t="s">
        <v>77</v>
      </c>
      <c r="E3012" s="80" t="s">
        <v>75</v>
      </c>
      <c r="F3012" s="80">
        <v>195</v>
      </c>
      <c r="G3012" s="80" t="s">
        <v>76</v>
      </c>
    </row>
    <row r="3013" spans="1:7" ht="15.75" thickBot="1">
      <c r="A3013" s="38">
        <v>682401</v>
      </c>
      <c r="B3013" s="80" t="s">
        <v>1188</v>
      </c>
      <c r="C3013" s="80" t="s">
        <v>87</v>
      </c>
      <c r="D3013" s="80" t="s">
        <v>74</v>
      </c>
      <c r="E3013" s="80" t="s">
        <v>78</v>
      </c>
      <c r="F3013" s="80">
        <v>119</v>
      </c>
      <c r="G3013" s="80" t="s">
        <v>90</v>
      </c>
    </row>
    <row r="3014" spans="1:7" ht="15.75" thickBot="1">
      <c r="A3014" s="38">
        <v>682401</v>
      </c>
      <c r="B3014" s="80" t="s">
        <v>1188</v>
      </c>
      <c r="C3014" s="80" t="s">
        <v>87</v>
      </c>
      <c r="D3014" s="80" t="s">
        <v>77</v>
      </c>
      <c r="E3014" s="80" t="s">
        <v>75</v>
      </c>
      <c r="F3014" s="80">
        <v>179</v>
      </c>
      <c r="G3014" s="80" t="s">
        <v>76</v>
      </c>
    </row>
    <row r="3015" spans="1:7" ht="15.75" thickBot="1">
      <c r="A3015" s="38">
        <v>116632</v>
      </c>
      <c r="B3015" s="80" t="s">
        <v>1189</v>
      </c>
      <c r="C3015" s="80" t="s">
        <v>87</v>
      </c>
      <c r="D3015" s="80" t="s">
        <v>74</v>
      </c>
      <c r="E3015" s="80" t="s">
        <v>78</v>
      </c>
      <c r="F3015" s="80">
        <v>225</v>
      </c>
      <c r="G3015" s="80" t="s">
        <v>76</v>
      </c>
    </row>
    <row r="3016" spans="1:7" ht="15.75" thickBot="1">
      <c r="A3016" s="38">
        <v>116632</v>
      </c>
      <c r="B3016" s="80" t="s">
        <v>1189</v>
      </c>
      <c r="C3016" s="80" t="s">
        <v>87</v>
      </c>
      <c r="D3016" s="80" t="s">
        <v>77</v>
      </c>
      <c r="E3016" s="80" t="s">
        <v>75</v>
      </c>
      <c r="F3016" s="80">
        <v>226</v>
      </c>
      <c r="G3016" s="80" t="s">
        <v>76</v>
      </c>
    </row>
    <row r="3017" spans="1:7" ht="15.75" thickBot="1">
      <c r="A3017" s="38">
        <v>393611</v>
      </c>
      <c r="B3017" s="80" t="s">
        <v>1195</v>
      </c>
      <c r="C3017" s="80" t="s">
        <v>87</v>
      </c>
      <c r="D3017" s="80" t="s">
        <v>74</v>
      </c>
      <c r="E3017" s="80" t="s">
        <v>75</v>
      </c>
      <c r="F3017" s="80">
        <v>219</v>
      </c>
      <c r="G3017" s="80" t="s">
        <v>90</v>
      </c>
    </row>
    <row r="3018" spans="1:7" ht="15.75" thickBot="1">
      <c r="A3018" s="38">
        <v>393611</v>
      </c>
      <c r="B3018" s="80" t="s">
        <v>1195</v>
      </c>
      <c r="C3018" s="80" t="s">
        <v>87</v>
      </c>
      <c r="D3018" s="80" t="s">
        <v>77</v>
      </c>
      <c r="E3018" s="80" t="s">
        <v>78</v>
      </c>
      <c r="F3018" s="80">
        <v>210</v>
      </c>
      <c r="G3018" s="80" t="s">
        <v>76</v>
      </c>
    </row>
    <row r="3019" spans="1:7" ht="15.75" thickBot="1">
      <c r="A3019" s="38">
        <v>116137</v>
      </c>
      <c r="B3019" s="80" t="s">
        <v>1198</v>
      </c>
      <c r="C3019" s="80" t="s">
        <v>87</v>
      </c>
      <c r="D3019" s="80" t="s">
        <v>74</v>
      </c>
      <c r="E3019" s="80" t="s">
        <v>75</v>
      </c>
      <c r="F3019" s="80">
        <v>219</v>
      </c>
      <c r="G3019" s="80" t="s">
        <v>90</v>
      </c>
    </row>
    <row r="3020" spans="1:7" ht="15.75" thickBot="1">
      <c r="A3020" s="38">
        <v>116137</v>
      </c>
      <c r="B3020" s="80" t="s">
        <v>1198</v>
      </c>
      <c r="C3020" s="80" t="s">
        <v>87</v>
      </c>
      <c r="D3020" s="80" t="s">
        <v>77</v>
      </c>
      <c r="E3020" s="80" t="s">
        <v>78</v>
      </c>
      <c r="F3020" s="80">
        <v>325</v>
      </c>
      <c r="G3020" s="80" t="s">
        <v>90</v>
      </c>
    </row>
    <row r="3021" spans="1:7" ht="15.75" thickBot="1">
      <c r="A3021" s="38">
        <v>116137</v>
      </c>
      <c r="B3021" s="80" t="s">
        <v>1198</v>
      </c>
      <c r="C3021" s="80" t="s">
        <v>87</v>
      </c>
      <c r="D3021" s="80" t="s">
        <v>77</v>
      </c>
      <c r="E3021" s="80" t="s">
        <v>82</v>
      </c>
      <c r="F3021" s="80">
        <v>237</v>
      </c>
      <c r="G3021" s="80" t="s">
        <v>76</v>
      </c>
    </row>
    <row r="3022" spans="1:7" ht="15.75" thickBot="1">
      <c r="A3022" s="38">
        <v>116137</v>
      </c>
      <c r="B3022" s="80" t="s">
        <v>1198</v>
      </c>
      <c r="C3022" s="80" t="s">
        <v>87</v>
      </c>
      <c r="D3022" s="80" t="s">
        <v>80</v>
      </c>
      <c r="E3022" s="80" t="s">
        <v>82</v>
      </c>
      <c r="F3022" s="80">
        <v>237</v>
      </c>
      <c r="G3022" s="80" t="s">
        <v>76</v>
      </c>
    </row>
    <row r="3023" spans="1:7" ht="15.75" thickBot="1">
      <c r="A3023" s="38">
        <v>116137</v>
      </c>
      <c r="B3023" s="80" t="s">
        <v>1198</v>
      </c>
      <c r="C3023" s="80" t="s">
        <v>87</v>
      </c>
      <c r="D3023" s="80" t="s">
        <v>80</v>
      </c>
      <c r="E3023" s="80" t="s">
        <v>103</v>
      </c>
      <c r="F3023" s="80">
        <v>237</v>
      </c>
      <c r="G3023" s="80" t="s">
        <v>76</v>
      </c>
    </row>
    <row r="3024" spans="1:7" ht="15.75" thickBot="1">
      <c r="A3024" s="38">
        <v>382457</v>
      </c>
      <c r="B3024" s="80" t="s">
        <v>1212</v>
      </c>
      <c r="C3024" s="80" t="s">
        <v>87</v>
      </c>
      <c r="D3024" s="80" t="s">
        <v>92</v>
      </c>
      <c r="E3024" s="80" t="s">
        <v>78</v>
      </c>
      <c r="F3024" s="80">
        <v>236</v>
      </c>
      <c r="G3024" s="80" t="s">
        <v>90</v>
      </c>
    </row>
    <row r="3025" spans="1:7" ht="15.75" thickBot="1">
      <c r="A3025" s="38">
        <v>382457</v>
      </c>
      <c r="B3025" s="80" t="s">
        <v>1212</v>
      </c>
      <c r="C3025" s="80" t="s">
        <v>87</v>
      </c>
      <c r="D3025" s="80" t="s">
        <v>93</v>
      </c>
      <c r="E3025" s="80" t="s">
        <v>75</v>
      </c>
      <c r="F3025" s="80">
        <v>195</v>
      </c>
      <c r="G3025" s="80" t="s">
        <v>90</v>
      </c>
    </row>
    <row r="3026" spans="1:7" ht="15.75" thickBot="1">
      <c r="A3026" s="38">
        <v>276253</v>
      </c>
      <c r="B3026" s="80" t="s">
        <v>1214</v>
      </c>
      <c r="C3026" s="80" t="s">
        <v>87</v>
      </c>
      <c r="D3026" s="80" t="s">
        <v>74</v>
      </c>
      <c r="E3026" s="80" t="s">
        <v>78</v>
      </c>
      <c r="F3026" s="80">
        <v>277</v>
      </c>
      <c r="G3026" s="80" t="s">
        <v>76</v>
      </c>
    </row>
    <row r="3027" spans="1:7" ht="15.75" thickBot="1">
      <c r="A3027" s="38">
        <v>276253</v>
      </c>
      <c r="B3027" s="80" t="s">
        <v>1214</v>
      </c>
      <c r="C3027" s="80" t="s">
        <v>87</v>
      </c>
      <c r="D3027" s="80" t="s">
        <v>77</v>
      </c>
      <c r="E3027" s="80" t="s">
        <v>75</v>
      </c>
      <c r="F3027" s="80">
        <v>275</v>
      </c>
      <c r="G3027" s="80" t="s">
        <v>76</v>
      </c>
    </row>
    <row r="3028" spans="1:7" ht="15.75" thickBot="1">
      <c r="A3028" s="38">
        <v>276576</v>
      </c>
      <c r="B3028" s="80" t="s">
        <v>1234</v>
      </c>
      <c r="C3028" s="80" t="s">
        <v>87</v>
      </c>
      <c r="D3028" s="80" t="s">
        <v>74</v>
      </c>
      <c r="E3028" s="80" t="s">
        <v>78</v>
      </c>
      <c r="F3028" s="80">
        <v>229</v>
      </c>
      <c r="G3028" s="80" t="s">
        <v>76</v>
      </c>
    </row>
    <row r="3029" spans="1:7" ht="15.75" thickBot="1">
      <c r="A3029" s="38">
        <v>276576</v>
      </c>
      <c r="B3029" s="80" t="s">
        <v>1234</v>
      </c>
      <c r="C3029" s="80" t="s">
        <v>87</v>
      </c>
      <c r="D3029" s="80" t="s">
        <v>77</v>
      </c>
      <c r="E3029" s="80" t="s">
        <v>113</v>
      </c>
      <c r="F3029" s="80">
        <v>229</v>
      </c>
      <c r="G3029" s="80" t="s">
        <v>76</v>
      </c>
    </row>
    <row r="3030" spans="1:7" ht="15.75" thickBot="1">
      <c r="A3030" s="38">
        <v>988717</v>
      </c>
      <c r="B3030" s="80" t="s">
        <v>1236</v>
      </c>
      <c r="C3030" s="80" t="s">
        <v>87</v>
      </c>
      <c r="D3030" s="80" t="s">
        <v>74</v>
      </c>
      <c r="E3030" s="80" t="s">
        <v>770</v>
      </c>
      <c r="F3030" s="80">
        <v>75</v>
      </c>
      <c r="G3030" s="80" t="s">
        <v>76</v>
      </c>
    </row>
    <row r="3031" spans="1:7" ht="15.75" thickBot="1">
      <c r="A3031" s="38">
        <v>988717</v>
      </c>
      <c r="B3031" s="80" t="s">
        <v>1236</v>
      </c>
      <c r="C3031" s="80" t="s">
        <v>87</v>
      </c>
      <c r="D3031" s="80" t="s">
        <v>77</v>
      </c>
      <c r="E3031" s="80" t="s">
        <v>771</v>
      </c>
      <c r="F3031" s="80">
        <v>75</v>
      </c>
      <c r="G3031" s="80" t="s">
        <v>76</v>
      </c>
    </row>
    <row r="3032" spans="1:7" ht="15.75" thickBot="1">
      <c r="A3032" s="37">
        <v>281873</v>
      </c>
      <c r="B3032" s="81" t="s">
        <v>1247</v>
      </c>
      <c r="C3032" s="83" t="s">
        <v>87</v>
      </c>
      <c r="D3032" s="83" t="s">
        <v>74</v>
      </c>
      <c r="E3032" s="83" t="s">
        <v>78</v>
      </c>
      <c r="F3032" s="83">
        <v>226</v>
      </c>
      <c r="G3032" s="80" t="s">
        <v>76</v>
      </c>
    </row>
    <row r="3033" spans="1:7" ht="15.75" thickBot="1">
      <c r="A3033" s="37">
        <v>281873</v>
      </c>
      <c r="B3033" s="81" t="s">
        <v>1247</v>
      </c>
      <c r="C3033" s="83" t="s">
        <v>87</v>
      </c>
      <c r="D3033" s="83" t="s">
        <v>74</v>
      </c>
      <c r="E3033" s="83" t="s">
        <v>75</v>
      </c>
      <c r="F3033" s="83">
        <v>226</v>
      </c>
      <c r="G3033" s="80" t="s">
        <v>76</v>
      </c>
    </row>
    <row r="3034" spans="1:7" ht="15.75" thickBot="1">
      <c r="A3034" s="37">
        <v>281873</v>
      </c>
      <c r="B3034" s="81" t="s">
        <v>1247</v>
      </c>
      <c r="C3034" s="83" t="s">
        <v>87</v>
      </c>
      <c r="D3034" s="83" t="s">
        <v>77</v>
      </c>
      <c r="E3034" s="83" t="s">
        <v>79</v>
      </c>
      <c r="F3034" s="83">
        <v>226</v>
      </c>
      <c r="G3034" s="80" t="s">
        <v>76</v>
      </c>
    </row>
    <row r="3035" spans="1:7" ht="15.75" thickBot="1">
      <c r="A3035" s="37">
        <v>281873</v>
      </c>
      <c r="B3035" s="81" t="s">
        <v>1247</v>
      </c>
      <c r="C3035" s="83" t="s">
        <v>87</v>
      </c>
      <c r="D3035" s="83" t="s">
        <v>77</v>
      </c>
      <c r="E3035" s="83" t="s">
        <v>109</v>
      </c>
      <c r="F3035" s="83">
        <v>226</v>
      </c>
      <c r="G3035" s="80" t="s">
        <v>76</v>
      </c>
    </row>
    <row r="3036" spans="1:7" ht="15.75" thickBot="1">
      <c r="A3036" s="38">
        <v>681155</v>
      </c>
      <c r="B3036" s="80" t="s">
        <v>1251</v>
      </c>
      <c r="C3036" s="80" t="s">
        <v>87</v>
      </c>
      <c r="D3036" s="80" t="s">
        <v>77</v>
      </c>
      <c r="E3036" s="80" t="s">
        <v>89</v>
      </c>
      <c r="F3036" s="80">
        <v>320</v>
      </c>
      <c r="G3036" s="80" t="s">
        <v>76</v>
      </c>
    </row>
    <row r="3037" spans="1:7" ht="15.75" thickBot="1">
      <c r="A3037" s="38">
        <v>681155</v>
      </c>
      <c r="B3037" s="80" t="s">
        <v>1251</v>
      </c>
      <c r="C3037" s="80" t="s">
        <v>87</v>
      </c>
      <c r="D3037" s="80" t="s">
        <v>80</v>
      </c>
      <c r="E3037" s="80" t="s">
        <v>75</v>
      </c>
      <c r="F3037" s="80">
        <v>316</v>
      </c>
      <c r="G3037" s="80" t="s">
        <v>76</v>
      </c>
    </row>
    <row r="3038" spans="1:7" ht="15.75" thickBot="1">
      <c r="A3038" s="38">
        <v>681155</v>
      </c>
      <c r="B3038" s="80" t="s">
        <v>1251</v>
      </c>
      <c r="C3038" s="80" t="s">
        <v>87</v>
      </c>
      <c r="D3038" s="80" t="s">
        <v>80</v>
      </c>
      <c r="E3038" s="80" t="s">
        <v>88</v>
      </c>
      <c r="F3038" s="80">
        <v>316</v>
      </c>
      <c r="G3038" s="80" t="s">
        <v>76</v>
      </c>
    </row>
    <row r="3039" spans="1:7" ht="15.75" thickBot="1">
      <c r="A3039" s="38">
        <v>681155</v>
      </c>
      <c r="B3039" s="80" t="s">
        <v>1251</v>
      </c>
      <c r="C3039" s="80" t="s">
        <v>87</v>
      </c>
      <c r="D3039" s="80" t="s">
        <v>126</v>
      </c>
      <c r="E3039" s="80" t="s">
        <v>1109</v>
      </c>
      <c r="F3039" s="80">
        <v>212</v>
      </c>
      <c r="G3039" s="80" t="s">
        <v>76</v>
      </c>
    </row>
    <row r="3040" spans="1:7" ht="15.75" thickBot="1">
      <c r="A3040" s="38">
        <v>681155</v>
      </c>
      <c r="B3040" s="80" t="s">
        <v>1251</v>
      </c>
      <c r="C3040" s="80" t="s">
        <v>87</v>
      </c>
      <c r="D3040" s="80" t="s">
        <v>77</v>
      </c>
      <c r="E3040" s="80" t="s">
        <v>78</v>
      </c>
      <c r="F3040" s="80">
        <v>320</v>
      </c>
      <c r="G3040" s="80" t="s">
        <v>76</v>
      </c>
    </row>
    <row r="3041" spans="1:7" ht="15.75" thickBot="1">
      <c r="A3041" s="38">
        <v>386425</v>
      </c>
      <c r="B3041" s="80" t="s">
        <v>1252</v>
      </c>
      <c r="C3041" s="80" t="s">
        <v>87</v>
      </c>
      <c r="D3041" s="80" t="s">
        <v>1253</v>
      </c>
      <c r="E3041" s="80" t="s">
        <v>78</v>
      </c>
      <c r="F3041" s="80">
        <v>232</v>
      </c>
      <c r="G3041" s="80" t="s">
        <v>76</v>
      </c>
    </row>
    <row r="3042" spans="1:7" ht="15.75" thickBot="1">
      <c r="A3042" s="38">
        <v>386425</v>
      </c>
      <c r="B3042" s="80" t="s">
        <v>1252</v>
      </c>
      <c r="C3042" s="80" t="s">
        <v>87</v>
      </c>
      <c r="D3042" s="80" t="s">
        <v>1253</v>
      </c>
      <c r="E3042" s="80" t="s">
        <v>89</v>
      </c>
      <c r="F3042" s="80">
        <v>236</v>
      </c>
      <c r="G3042" s="80" t="s">
        <v>76</v>
      </c>
    </row>
    <row r="3043" spans="1:7" ht="15.75" thickBot="1">
      <c r="A3043" s="38">
        <v>386425</v>
      </c>
      <c r="B3043" s="80" t="s">
        <v>1252</v>
      </c>
      <c r="C3043" s="80" t="s">
        <v>87</v>
      </c>
      <c r="D3043" s="80" t="s">
        <v>1254</v>
      </c>
      <c r="E3043" s="80" t="s">
        <v>75</v>
      </c>
      <c r="F3043" s="80">
        <v>240</v>
      </c>
      <c r="G3043" s="80" t="s">
        <v>76</v>
      </c>
    </row>
    <row r="3044" spans="1:7" ht="15.75" thickBot="1">
      <c r="A3044" s="38">
        <v>386425</v>
      </c>
      <c r="B3044" s="80" t="s">
        <v>1252</v>
      </c>
      <c r="C3044" s="80" t="s">
        <v>87</v>
      </c>
      <c r="D3044" s="80" t="s">
        <v>1254</v>
      </c>
      <c r="E3044" s="80" t="s">
        <v>88</v>
      </c>
      <c r="F3044" s="80">
        <v>240</v>
      </c>
      <c r="G3044" s="80" t="s">
        <v>76</v>
      </c>
    </row>
    <row r="3045" spans="1:7" ht="15.75" thickBot="1">
      <c r="A3045" s="38">
        <v>681486</v>
      </c>
      <c r="B3045" s="80" t="s">
        <v>1255</v>
      </c>
      <c r="C3045" s="80" t="s">
        <v>87</v>
      </c>
      <c r="D3045" s="80" t="s">
        <v>74</v>
      </c>
      <c r="E3045" s="80" t="s">
        <v>78</v>
      </c>
      <c r="F3045" s="80">
        <v>260</v>
      </c>
      <c r="G3045" s="80" t="s">
        <v>76</v>
      </c>
    </row>
    <row r="3046" spans="1:7" ht="15.75" thickBot="1">
      <c r="A3046" s="38">
        <v>681486</v>
      </c>
      <c r="B3046" s="80" t="s">
        <v>1255</v>
      </c>
      <c r="C3046" s="80" t="s">
        <v>87</v>
      </c>
      <c r="D3046" s="80" t="s">
        <v>77</v>
      </c>
      <c r="E3046" s="80" t="s">
        <v>75</v>
      </c>
      <c r="F3046" s="80">
        <v>260</v>
      </c>
      <c r="G3046" s="80" t="s">
        <v>76</v>
      </c>
    </row>
    <row r="3047" spans="1:7" ht="15.75" thickBot="1">
      <c r="A3047" s="38">
        <v>381509</v>
      </c>
      <c r="B3047" s="80" t="s">
        <v>1265</v>
      </c>
      <c r="C3047" s="80" t="s">
        <v>87</v>
      </c>
      <c r="D3047" s="80" t="s">
        <v>115</v>
      </c>
      <c r="E3047" s="80" t="s">
        <v>115</v>
      </c>
      <c r="F3047" s="80">
        <v>243</v>
      </c>
      <c r="G3047" s="80" t="s">
        <v>90</v>
      </c>
    </row>
    <row r="3048" spans="1:7" ht="15.75" thickBot="1">
      <c r="A3048" s="38">
        <v>381509</v>
      </c>
      <c r="B3048" s="80" t="s">
        <v>1265</v>
      </c>
      <c r="C3048" s="80" t="s">
        <v>87</v>
      </c>
      <c r="D3048" s="80" t="s">
        <v>115</v>
      </c>
      <c r="E3048" s="80" t="s">
        <v>115</v>
      </c>
      <c r="F3048" s="80">
        <v>243</v>
      </c>
      <c r="G3048" s="80" t="s">
        <v>90</v>
      </c>
    </row>
    <row r="3049" spans="1:7" ht="15.75" thickBot="1">
      <c r="A3049" s="38">
        <v>381509</v>
      </c>
      <c r="B3049" s="80" t="s">
        <v>1265</v>
      </c>
      <c r="C3049" s="80" t="s">
        <v>87</v>
      </c>
      <c r="D3049" s="80" t="s">
        <v>115</v>
      </c>
      <c r="E3049" s="80" t="s">
        <v>115</v>
      </c>
      <c r="F3049" s="80">
        <v>315</v>
      </c>
      <c r="G3049" s="80" t="s">
        <v>90</v>
      </c>
    </row>
    <row r="3050" spans="1:7" ht="15.75" thickBot="1">
      <c r="A3050" s="38">
        <v>381509</v>
      </c>
      <c r="B3050" s="80" t="s">
        <v>1265</v>
      </c>
      <c r="C3050" s="80" t="s">
        <v>87</v>
      </c>
      <c r="D3050" s="80" t="s">
        <v>115</v>
      </c>
      <c r="E3050" s="80" t="s">
        <v>115</v>
      </c>
      <c r="F3050" s="80">
        <v>315</v>
      </c>
      <c r="G3050" s="80" t="s">
        <v>90</v>
      </c>
    </row>
    <row r="3051" spans="1:7" ht="15.75" thickBot="1">
      <c r="A3051" s="38">
        <v>381509</v>
      </c>
      <c r="B3051" s="80" t="s">
        <v>1265</v>
      </c>
      <c r="C3051" s="80" t="s">
        <v>87</v>
      </c>
      <c r="D3051" s="80" t="s">
        <v>74</v>
      </c>
      <c r="E3051" s="80" t="s">
        <v>115</v>
      </c>
      <c r="F3051" s="80">
        <v>405</v>
      </c>
      <c r="G3051" s="80" t="s">
        <v>90</v>
      </c>
    </row>
    <row r="3052" spans="1:7" ht="15.75" thickBot="1">
      <c r="A3052" s="38">
        <v>381509</v>
      </c>
      <c r="B3052" s="80" t="s">
        <v>1265</v>
      </c>
      <c r="C3052" s="80" t="s">
        <v>87</v>
      </c>
      <c r="D3052" s="80" t="s">
        <v>74</v>
      </c>
      <c r="E3052" s="80" t="s">
        <v>115</v>
      </c>
      <c r="F3052" s="80">
        <v>207</v>
      </c>
      <c r="G3052" s="80" t="s">
        <v>90</v>
      </c>
    </row>
    <row r="3053" spans="1:7" ht="15.75" thickBot="1">
      <c r="A3053" s="38">
        <v>381509</v>
      </c>
      <c r="B3053" s="80" t="s">
        <v>1265</v>
      </c>
      <c r="C3053" s="80" t="s">
        <v>87</v>
      </c>
      <c r="D3053" s="80" t="s">
        <v>138</v>
      </c>
      <c r="E3053" s="80" t="s">
        <v>115</v>
      </c>
      <c r="F3053" s="80">
        <v>257</v>
      </c>
      <c r="G3053" s="80" t="s">
        <v>90</v>
      </c>
    </row>
    <row r="3054" spans="1:7" ht="15.75" thickBot="1">
      <c r="A3054" s="38">
        <v>381509</v>
      </c>
      <c r="B3054" s="80" t="s">
        <v>1265</v>
      </c>
      <c r="C3054" s="80" t="s">
        <v>87</v>
      </c>
      <c r="D3054" s="80" t="s">
        <v>138</v>
      </c>
      <c r="E3054" s="80" t="s">
        <v>115</v>
      </c>
      <c r="F3054" s="80">
        <v>235</v>
      </c>
      <c r="G3054" s="80" t="s">
        <v>90</v>
      </c>
    </row>
    <row r="3055" spans="1:7" ht="15.75" thickBot="1">
      <c r="A3055" s="38">
        <v>381590</v>
      </c>
      <c r="B3055" s="80" t="s">
        <v>1266</v>
      </c>
      <c r="C3055" s="80" t="s">
        <v>87</v>
      </c>
      <c r="D3055" s="80" t="s">
        <v>74</v>
      </c>
      <c r="E3055" s="80" t="s">
        <v>75</v>
      </c>
      <c r="F3055" s="80">
        <v>209</v>
      </c>
      <c r="G3055" s="80" t="s">
        <v>90</v>
      </c>
    </row>
    <row r="3056" spans="1:7" ht="15.75" thickBot="1">
      <c r="A3056" s="38">
        <v>381590</v>
      </c>
      <c r="B3056" s="80" t="s">
        <v>1266</v>
      </c>
      <c r="C3056" s="80" t="s">
        <v>87</v>
      </c>
      <c r="D3056" s="80" t="s">
        <v>77</v>
      </c>
      <c r="E3056" s="80" t="s">
        <v>1267</v>
      </c>
      <c r="F3056" s="80">
        <v>247</v>
      </c>
      <c r="G3056" s="80" t="s">
        <v>90</v>
      </c>
    </row>
    <row r="3057" spans="1:7" ht="15.75" thickBot="1">
      <c r="A3057" s="38">
        <v>381590</v>
      </c>
      <c r="B3057" s="80" t="s">
        <v>1266</v>
      </c>
      <c r="C3057" s="80" t="s">
        <v>87</v>
      </c>
      <c r="D3057" s="80" t="s">
        <v>77</v>
      </c>
      <c r="E3057" s="80" t="s">
        <v>1268</v>
      </c>
      <c r="F3057" s="80">
        <v>247</v>
      </c>
      <c r="G3057" s="80" t="s">
        <v>90</v>
      </c>
    </row>
    <row r="3058" spans="1:7" ht="15.75" thickBot="1">
      <c r="A3058" s="38">
        <v>381590</v>
      </c>
      <c r="B3058" s="80" t="s">
        <v>1266</v>
      </c>
      <c r="C3058" s="80" t="s">
        <v>87</v>
      </c>
      <c r="D3058" s="80" t="s">
        <v>80</v>
      </c>
      <c r="E3058" s="80" t="s">
        <v>1230</v>
      </c>
      <c r="F3058" s="80">
        <v>224</v>
      </c>
      <c r="G3058" s="80" t="s">
        <v>90</v>
      </c>
    </row>
    <row r="3059" spans="1:7" ht="15.75" thickBot="1">
      <c r="A3059" s="38">
        <v>381590</v>
      </c>
      <c r="B3059" s="80" t="s">
        <v>1266</v>
      </c>
      <c r="C3059" s="80" t="s">
        <v>87</v>
      </c>
      <c r="D3059" s="80" t="s">
        <v>80</v>
      </c>
      <c r="E3059" s="80" t="s">
        <v>1269</v>
      </c>
      <c r="F3059" s="80">
        <v>224</v>
      </c>
      <c r="G3059" s="80" t="s">
        <v>90</v>
      </c>
    </row>
    <row r="3060" spans="1:7" ht="15.75" thickBot="1">
      <c r="A3060" s="38">
        <v>382812</v>
      </c>
      <c r="B3060" s="80" t="s">
        <v>1273</v>
      </c>
      <c r="C3060" s="80" t="s">
        <v>87</v>
      </c>
      <c r="D3060" s="80" t="s">
        <v>77</v>
      </c>
      <c r="E3060" s="80" t="s">
        <v>78</v>
      </c>
      <c r="F3060" s="80">
        <v>106</v>
      </c>
      <c r="G3060" s="80" t="s">
        <v>76</v>
      </c>
    </row>
    <row r="3061" spans="1:7" ht="15.75" thickBot="1">
      <c r="A3061" s="38">
        <v>382812</v>
      </c>
      <c r="B3061" s="80" t="s">
        <v>1273</v>
      </c>
      <c r="C3061" s="80" t="s">
        <v>87</v>
      </c>
      <c r="D3061" s="80" t="s">
        <v>77</v>
      </c>
      <c r="E3061" s="80" t="s">
        <v>75</v>
      </c>
      <c r="F3061" s="80">
        <v>107</v>
      </c>
      <c r="G3061" s="80" t="s">
        <v>76</v>
      </c>
    </row>
    <row r="3062" spans="1:7" ht="15.75" thickBot="1">
      <c r="A3062" s="38">
        <v>381715</v>
      </c>
      <c r="B3062" s="80" t="s">
        <v>1274</v>
      </c>
      <c r="C3062" s="80" t="s">
        <v>87</v>
      </c>
      <c r="D3062" s="80" t="s">
        <v>74</v>
      </c>
      <c r="E3062" s="80" t="s">
        <v>78</v>
      </c>
      <c r="F3062" s="80">
        <v>91</v>
      </c>
      <c r="G3062" s="80" t="s">
        <v>90</v>
      </c>
    </row>
    <row r="3063" spans="1:7" ht="15.75" thickBot="1">
      <c r="A3063" s="38">
        <v>381715</v>
      </c>
      <c r="B3063" s="80" t="s">
        <v>1274</v>
      </c>
      <c r="C3063" s="80" t="s">
        <v>87</v>
      </c>
      <c r="D3063" s="80" t="s">
        <v>77</v>
      </c>
      <c r="E3063" s="80" t="s">
        <v>75</v>
      </c>
      <c r="F3063" s="80">
        <v>92</v>
      </c>
      <c r="G3063" s="80" t="s">
        <v>90</v>
      </c>
    </row>
    <row r="3064" spans="1:7" ht="15.75" thickBot="1">
      <c r="A3064" s="38">
        <v>116228</v>
      </c>
      <c r="B3064" s="80" t="s">
        <v>1281</v>
      </c>
      <c r="C3064" s="80" t="s">
        <v>87</v>
      </c>
      <c r="D3064" s="80" t="s">
        <v>74</v>
      </c>
      <c r="E3064" s="80" t="s">
        <v>96</v>
      </c>
      <c r="F3064" s="80">
        <v>244</v>
      </c>
      <c r="G3064" s="80" t="s">
        <v>90</v>
      </c>
    </row>
    <row r="3065" spans="1:7" ht="15.75" thickBot="1">
      <c r="A3065" s="38">
        <v>116228</v>
      </c>
      <c r="B3065" s="80" t="s">
        <v>1281</v>
      </c>
      <c r="C3065" s="80" t="s">
        <v>87</v>
      </c>
      <c r="D3065" s="80" t="s">
        <v>77</v>
      </c>
      <c r="E3065" s="80" t="s">
        <v>113</v>
      </c>
      <c r="F3065" s="80">
        <v>244</v>
      </c>
      <c r="G3065" s="80" t="s">
        <v>90</v>
      </c>
    </row>
    <row r="3066" spans="1:7" ht="15.75" thickBot="1">
      <c r="A3066" s="38">
        <v>382465</v>
      </c>
      <c r="B3066" s="80" t="s">
        <v>1282</v>
      </c>
      <c r="C3066" s="80" t="s">
        <v>87</v>
      </c>
      <c r="D3066" s="80" t="s">
        <v>92</v>
      </c>
      <c r="E3066" s="80" t="s">
        <v>78</v>
      </c>
      <c r="F3066" s="80">
        <v>203</v>
      </c>
      <c r="G3066" s="80" t="s">
        <v>90</v>
      </c>
    </row>
    <row r="3067" spans="1:7" ht="15.75" thickBot="1">
      <c r="A3067" s="38">
        <v>382465</v>
      </c>
      <c r="B3067" s="80" t="s">
        <v>1282</v>
      </c>
      <c r="C3067" s="80" t="s">
        <v>87</v>
      </c>
      <c r="D3067" s="80" t="s">
        <v>93</v>
      </c>
      <c r="E3067" s="80" t="s">
        <v>75</v>
      </c>
      <c r="F3067" s="80">
        <v>204</v>
      </c>
      <c r="G3067" s="80" t="s">
        <v>90</v>
      </c>
    </row>
    <row r="3068" spans="1:7" ht="15.75" thickBot="1">
      <c r="A3068" s="38">
        <v>382465</v>
      </c>
      <c r="B3068" s="80" t="s">
        <v>1282</v>
      </c>
      <c r="C3068" s="80" t="s">
        <v>87</v>
      </c>
      <c r="D3068" s="80" t="s">
        <v>93</v>
      </c>
      <c r="E3068" s="80" t="s">
        <v>1283</v>
      </c>
      <c r="F3068" s="80">
        <v>204</v>
      </c>
      <c r="G3068" s="80" t="s">
        <v>90</v>
      </c>
    </row>
    <row r="3069" spans="1:7" ht="15.75" thickBot="1">
      <c r="A3069" s="38">
        <v>111849</v>
      </c>
      <c r="B3069" s="80" t="s">
        <v>1286</v>
      </c>
      <c r="C3069" s="80" t="s">
        <v>87</v>
      </c>
      <c r="D3069" s="80" t="s">
        <v>110</v>
      </c>
      <c r="E3069" s="80" t="s">
        <v>79</v>
      </c>
      <c r="F3069" s="80">
        <v>499</v>
      </c>
      <c r="G3069" s="80" t="s">
        <v>76</v>
      </c>
    </row>
    <row r="3070" spans="1:7" ht="15.75" thickBot="1">
      <c r="A3070" s="38">
        <v>111849</v>
      </c>
      <c r="B3070" s="80" t="s">
        <v>1286</v>
      </c>
      <c r="C3070" s="80" t="s">
        <v>87</v>
      </c>
      <c r="D3070" s="80" t="s">
        <v>110</v>
      </c>
      <c r="E3070" s="80" t="s">
        <v>81</v>
      </c>
      <c r="F3070" s="80">
        <v>518</v>
      </c>
      <c r="G3070" s="80" t="s">
        <v>76</v>
      </c>
    </row>
    <row r="3071" spans="1:7" ht="15.75" thickBot="1">
      <c r="A3071" s="38">
        <v>111849</v>
      </c>
      <c r="B3071" s="80" t="s">
        <v>1286</v>
      </c>
      <c r="C3071" s="80" t="s">
        <v>87</v>
      </c>
      <c r="D3071" s="80" t="s">
        <v>156</v>
      </c>
      <c r="E3071" s="80" t="s">
        <v>109</v>
      </c>
      <c r="F3071" s="80">
        <v>499</v>
      </c>
      <c r="G3071" s="80" t="s">
        <v>76</v>
      </c>
    </row>
    <row r="3072" spans="1:7" ht="15.75" thickBot="1">
      <c r="A3072" s="38">
        <v>111849</v>
      </c>
      <c r="B3072" s="80" t="s">
        <v>1286</v>
      </c>
      <c r="C3072" s="80" t="s">
        <v>87</v>
      </c>
      <c r="D3072" s="80" t="s">
        <v>156</v>
      </c>
      <c r="E3072" s="80" t="s">
        <v>81</v>
      </c>
      <c r="F3072" s="80">
        <v>518</v>
      </c>
      <c r="G3072" s="80" t="s">
        <v>76</v>
      </c>
    </row>
    <row r="3073" spans="1:7" ht="15.75" thickBot="1">
      <c r="A3073" s="38">
        <v>545186</v>
      </c>
      <c r="B3073" s="80" t="s">
        <v>1288</v>
      </c>
      <c r="C3073" s="80" t="s">
        <v>87</v>
      </c>
      <c r="D3073" s="80" t="s">
        <v>74</v>
      </c>
      <c r="E3073" s="80" t="s">
        <v>88</v>
      </c>
      <c r="F3073" s="80">
        <v>224</v>
      </c>
      <c r="G3073" s="80" t="s">
        <v>90</v>
      </c>
    </row>
    <row r="3074" spans="1:7" ht="15.75" thickBot="1">
      <c r="A3074" s="38">
        <v>545186</v>
      </c>
      <c r="B3074" s="80" t="s">
        <v>1288</v>
      </c>
      <c r="C3074" s="80" t="s">
        <v>87</v>
      </c>
      <c r="D3074" s="80" t="s">
        <v>77</v>
      </c>
      <c r="E3074" s="80" t="s">
        <v>89</v>
      </c>
      <c r="F3074" s="80">
        <v>239</v>
      </c>
      <c r="G3074" s="80" t="s">
        <v>90</v>
      </c>
    </row>
    <row r="3075" spans="1:7" ht="26.25" thickBot="1">
      <c r="A3075" s="38">
        <v>393579</v>
      </c>
      <c r="B3075" s="80" t="s">
        <v>1309</v>
      </c>
      <c r="C3075" s="80" t="s">
        <v>87</v>
      </c>
      <c r="D3075" s="80" t="s">
        <v>115</v>
      </c>
      <c r="E3075" s="80" t="s">
        <v>115</v>
      </c>
      <c r="F3075" s="80">
        <v>323</v>
      </c>
      <c r="G3075" s="80" t="s">
        <v>90</v>
      </c>
    </row>
    <row r="3076" spans="1:7" ht="26.25" thickBot="1">
      <c r="A3076" s="38">
        <v>393579</v>
      </c>
      <c r="B3076" s="80" t="s">
        <v>1309</v>
      </c>
      <c r="C3076" s="80" t="s">
        <v>87</v>
      </c>
      <c r="D3076" s="80" t="s">
        <v>115</v>
      </c>
      <c r="E3076" s="80" t="s">
        <v>115</v>
      </c>
      <c r="F3076" s="80">
        <v>348</v>
      </c>
      <c r="G3076" s="80" t="s">
        <v>90</v>
      </c>
    </row>
    <row r="3077" spans="1:7" ht="26.25" thickBot="1">
      <c r="A3077" s="38">
        <v>393579</v>
      </c>
      <c r="B3077" s="80" t="s">
        <v>1309</v>
      </c>
      <c r="C3077" s="80" t="s">
        <v>87</v>
      </c>
      <c r="D3077" s="80" t="s">
        <v>115</v>
      </c>
      <c r="E3077" s="80" t="s">
        <v>115</v>
      </c>
      <c r="F3077" s="80">
        <v>340</v>
      </c>
      <c r="G3077" s="80" t="s">
        <v>90</v>
      </c>
    </row>
    <row r="3078" spans="1:7" ht="26.25" thickBot="1">
      <c r="A3078" s="38">
        <v>393579</v>
      </c>
      <c r="B3078" s="80" t="s">
        <v>1309</v>
      </c>
      <c r="C3078" s="80" t="s">
        <v>87</v>
      </c>
      <c r="D3078" s="80" t="s">
        <v>115</v>
      </c>
      <c r="E3078" s="80" t="s">
        <v>115</v>
      </c>
      <c r="F3078" s="80">
        <v>372</v>
      </c>
      <c r="G3078" s="80" t="s">
        <v>90</v>
      </c>
    </row>
    <row r="3079" spans="1:7" ht="26.25" thickBot="1">
      <c r="A3079" s="38">
        <v>393579</v>
      </c>
      <c r="B3079" s="80" t="s">
        <v>1309</v>
      </c>
      <c r="C3079" s="80" t="s">
        <v>87</v>
      </c>
      <c r="D3079" s="80" t="s">
        <v>80</v>
      </c>
      <c r="E3079" s="80" t="s">
        <v>79</v>
      </c>
      <c r="F3079" s="80"/>
      <c r="G3079" s="80"/>
    </row>
    <row r="3080" spans="1:7" ht="26.25" thickBot="1">
      <c r="A3080" s="38">
        <v>393579</v>
      </c>
      <c r="B3080" s="80" t="s">
        <v>1309</v>
      </c>
      <c r="C3080" s="80" t="s">
        <v>87</v>
      </c>
      <c r="D3080" s="80" t="s">
        <v>126</v>
      </c>
      <c r="E3080" s="80" t="s">
        <v>109</v>
      </c>
      <c r="F3080" s="80"/>
      <c r="G3080" s="80"/>
    </row>
    <row r="3081" spans="1:7" ht="15.75" thickBot="1">
      <c r="A3081" s="38">
        <v>393702</v>
      </c>
      <c r="B3081" s="80" t="s">
        <v>1310</v>
      </c>
      <c r="C3081" s="80" t="s">
        <v>87</v>
      </c>
      <c r="D3081" s="80" t="s">
        <v>115</v>
      </c>
      <c r="E3081" s="80" t="s">
        <v>115</v>
      </c>
      <c r="F3081" s="80"/>
      <c r="G3081" s="80" t="s">
        <v>76</v>
      </c>
    </row>
    <row r="3082" spans="1:7" ht="15.75" thickBot="1">
      <c r="A3082" s="38">
        <v>393702</v>
      </c>
      <c r="B3082" s="80" t="s">
        <v>1310</v>
      </c>
      <c r="C3082" s="80" t="s">
        <v>87</v>
      </c>
      <c r="D3082" s="80" t="s">
        <v>115</v>
      </c>
      <c r="E3082" s="80" t="s">
        <v>115</v>
      </c>
      <c r="F3082" s="80"/>
      <c r="G3082" s="80" t="s">
        <v>76</v>
      </c>
    </row>
    <row r="3083" spans="1:7" ht="15.75" thickBot="1">
      <c r="A3083" s="38">
        <v>393702</v>
      </c>
      <c r="B3083" s="80" t="s">
        <v>1310</v>
      </c>
      <c r="C3083" s="80" t="s">
        <v>87</v>
      </c>
      <c r="D3083" s="80" t="s">
        <v>115</v>
      </c>
      <c r="E3083" s="80" t="s">
        <v>115</v>
      </c>
      <c r="F3083" s="80"/>
      <c r="G3083" s="80" t="s">
        <v>76</v>
      </c>
    </row>
    <row r="3084" spans="1:7" ht="15.75" thickBot="1">
      <c r="A3084" s="38">
        <v>393702</v>
      </c>
      <c r="B3084" s="80" t="s">
        <v>1310</v>
      </c>
      <c r="C3084" s="80" t="s">
        <v>87</v>
      </c>
      <c r="D3084" s="80" t="s">
        <v>80</v>
      </c>
      <c r="E3084" s="80" t="s">
        <v>79</v>
      </c>
      <c r="F3084" s="80">
        <v>501</v>
      </c>
      <c r="G3084" s="80" t="s">
        <v>76</v>
      </c>
    </row>
    <row r="3085" spans="1:7" ht="15.75" thickBot="1">
      <c r="A3085" s="38">
        <v>393702</v>
      </c>
      <c r="B3085" s="80" t="s">
        <v>1310</v>
      </c>
      <c r="C3085" s="80" t="s">
        <v>87</v>
      </c>
      <c r="D3085" s="80" t="s">
        <v>126</v>
      </c>
      <c r="E3085" s="80" t="s">
        <v>109</v>
      </c>
      <c r="F3085" s="80">
        <v>500</v>
      </c>
      <c r="G3085" s="80" t="s">
        <v>76</v>
      </c>
    </row>
    <row r="3086" spans="1:7" ht="15.75" thickBot="1">
      <c r="A3086" s="38">
        <v>393702</v>
      </c>
      <c r="B3086" s="80" t="s">
        <v>1310</v>
      </c>
      <c r="C3086" s="80" t="s">
        <v>87</v>
      </c>
      <c r="D3086" s="80" t="s">
        <v>115</v>
      </c>
      <c r="E3086" s="80" t="s">
        <v>115</v>
      </c>
      <c r="F3086" s="80"/>
      <c r="G3086" s="80" t="s">
        <v>76</v>
      </c>
    </row>
    <row r="3087" spans="1:7" ht="15.75" thickBot="1">
      <c r="A3087" s="38">
        <v>383281</v>
      </c>
      <c r="B3087" s="80" t="s">
        <v>1311</v>
      </c>
      <c r="C3087" s="80" t="s">
        <v>87</v>
      </c>
      <c r="D3087" s="80" t="s">
        <v>115</v>
      </c>
      <c r="E3087" s="80" t="s">
        <v>115</v>
      </c>
      <c r="F3087" s="80">
        <v>225</v>
      </c>
      <c r="G3087" s="80" t="s">
        <v>90</v>
      </c>
    </row>
    <row r="3088" spans="1:7" ht="15.75" thickBot="1">
      <c r="A3088" s="38">
        <v>383281</v>
      </c>
      <c r="B3088" s="80" t="s">
        <v>1311</v>
      </c>
      <c r="C3088" s="80" t="s">
        <v>87</v>
      </c>
      <c r="D3088" s="80" t="s">
        <v>115</v>
      </c>
      <c r="E3088" s="80" t="s">
        <v>115</v>
      </c>
      <c r="F3088" s="80">
        <v>224</v>
      </c>
      <c r="G3088" s="80" t="s">
        <v>90</v>
      </c>
    </row>
    <row r="3089" spans="1:7" ht="15.75" thickBot="1">
      <c r="A3089" s="38">
        <v>383281</v>
      </c>
      <c r="B3089" s="80" t="s">
        <v>1311</v>
      </c>
      <c r="C3089" s="80" t="s">
        <v>87</v>
      </c>
      <c r="D3089" s="80" t="s">
        <v>115</v>
      </c>
      <c r="E3089" s="80" t="s">
        <v>115</v>
      </c>
      <c r="F3089" s="80">
        <v>243</v>
      </c>
      <c r="G3089" s="80" t="s">
        <v>90</v>
      </c>
    </row>
    <row r="3090" spans="1:7" ht="15.75" thickBot="1">
      <c r="A3090" s="38">
        <v>383281</v>
      </c>
      <c r="B3090" s="80" t="s">
        <v>1311</v>
      </c>
      <c r="C3090" s="80" t="s">
        <v>87</v>
      </c>
      <c r="D3090" s="80" t="s">
        <v>115</v>
      </c>
      <c r="E3090" s="80" t="s">
        <v>115</v>
      </c>
      <c r="F3090" s="80">
        <v>224</v>
      </c>
      <c r="G3090" s="80" t="s">
        <v>90</v>
      </c>
    </row>
    <row r="3091" spans="1:7" ht="15.75" thickBot="1">
      <c r="A3091" s="38">
        <v>381723</v>
      </c>
      <c r="B3091" s="80" t="s">
        <v>1314</v>
      </c>
      <c r="C3091" s="80" t="s">
        <v>87</v>
      </c>
      <c r="D3091" s="80" t="s">
        <v>74</v>
      </c>
      <c r="E3091" s="80" t="s">
        <v>78</v>
      </c>
      <c r="F3091" s="80">
        <v>213</v>
      </c>
      <c r="G3091" s="80" t="s">
        <v>76</v>
      </c>
    </row>
    <row r="3092" spans="1:7" ht="15.75" thickBot="1">
      <c r="A3092" s="38">
        <v>381723</v>
      </c>
      <c r="B3092" s="80" t="s">
        <v>1314</v>
      </c>
      <c r="C3092" s="80" t="s">
        <v>87</v>
      </c>
      <c r="D3092" s="80" t="s">
        <v>77</v>
      </c>
      <c r="E3092" s="80" t="s">
        <v>75</v>
      </c>
      <c r="F3092" s="80">
        <v>221</v>
      </c>
      <c r="G3092" s="80" t="s">
        <v>76</v>
      </c>
    </row>
    <row r="3093" spans="1:7" ht="15.75" thickBot="1">
      <c r="A3093" s="38">
        <v>381483</v>
      </c>
      <c r="B3093" s="80" t="s">
        <v>1315</v>
      </c>
      <c r="C3093" s="80" t="s">
        <v>87</v>
      </c>
      <c r="D3093" s="80" t="s">
        <v>74</v>
      </c>
      <c r="E3093" s="80" t="s">
        <v>78</v>
      </c>
      <c r="F3093" s="80">
        <v>137</v>
      </c>
      <c r="G3093" s="80" t="s">
        <v>90</v>
      </c>
    </row>
    <row r="3094" spans="1:7" ht="15.75" thickBot="1">
      <c r="A3094" s="38">
        <v>381483</v>
      </c>
      <c r="B3094" s="80" t="s">
        <v>1315</v>
      </c>
      <c r="C3094" s="80" t="s">
        <v>87</v>
      </c>
      <c r="D3094" s="80" t="s">
        <v>77</v>
      </c>
      <c r="E3094" s="80" t="s">
        <v>75</v>
      </c>
      <c r="F3094" s="80">
        <v>139</v>
      </c>
      <c r="G3094" s="80" t="s">
        <v>90</v>
      </c>
    </row>
    <row r="3095" spans="1:7" ht="15.75" thickBot="1">
      <c r="A3095" s="38">
        <v>116103</v>
      </c>
      <c r="B3095" s="80" t="s">
        <v>1323</v>
      </c>
      <c r="C3095" s="80" t="s">
        <v>87</v>
      </c>
      <c r="D3095" s="80" t="s">
        <v>74</v>
      </c>
      <c r="E3095" s="80" t="s">
        <v>626</v>
      </c>
      <c r="F3095" s="80">
        <v>233</v>
      </c>
      <c r="G3095" s="80" t="s">
        <v>76</v>
      </c>
    </row>
    <row r="3096" spans="1:7" ht="15.75" thickBot="1">
      <c r="A3096" s="38">
        <v>116103</v>
      </c>
      <c r="B3096" s="80" t="s">
        <v>1323</v>
      </c>
      <c r="C3096" s="80" t="s">
        <v>87</v>
      </c>
      <c r="D3096" s="80" t="s">
        <v>74</v>
      </c>
      <c r="E3096" s="80" t="s">
        <v>75</v>
      </c>
      <c r="F3096" s="80">
        <v>437</v>
      </c>
      <c r="G3096" s="80" t="s">
        <v>76</v>
      </c>
    </row>
    <row r="3097" spans="1:7" ht="15.75" thickBot="1">
      <c r="A3097" s="38">
        <v>116103</v>
      </c>
      <c r="B3097" s="80" t="s">
        <v>1323</v>
      </c>
      <c r="C3097" s="80" t="s">
        <v>87</v>
      </c>
      <c r="D3097" s="80" t="s">
        <v>77</v>
      </c>
      <c r="E3097" s="80" t="s">
        <v>695</v>
      </c>
      <c r="F3097" s="80">
        <v>241</v>
      </c>
      <c r="G3097" s="80" t="s">
        <v>76</v>
      </c>
    </row>
    <row r="3098" spans="1:7" ht="15.75" thickBot="1">
      <c r="A3098" s="38">
        <v>116103</v>
      </c>
      <c r="B3098" s="80" t="s">
        <v>1323</v>
      </c>
      <c r="C3098" s="80" t="s">
        <v>87</v>
      </c>
      <c r="D3098" s="80" t="s">
        <v>77</v>
      </c>
      <c r="E3098" s="80" t="s">
        <v>78</v>
      </c>
      <c r="F3098" s="80">
        <v>241</v>
      </c>
      <c r="G3098" s="80" t="s">
        <v>76</v>
      </c>
    </row>
    <row r="3099" spans="1:7" ht="15.75" thickBot="1">
      <c r="A3099" s="38">
        <v>682005</v>
      </c>
      <c r="B3099" s="80" t="s">
        <v>1324</v>
      </c>
      <c r="C3099" s="80" t="s">
        <v>87</v>
      </c>
      <c r="D3099" s="80" t="s">
        <v>74</v>
      </c>
      <c r="E3099" s="80" t="s">
        <v>78</v>
      </c>
      <c r="F3099" s="80">
        <v>400</v>
      </c>
      <c r="G3099" s="80" t="s">
        <v>76</v>
      </c>
    </row>
    <row r="3100" spans="1:7" ht="15.75" thickBot="1">
      <c r="A3100" s="38">
        <v>682005</v>
      </c>
      <c r="B3100" s="80" t="s">
        <v>1324</v>
      </c>
      <c r="C3100" s="80" t="s">
        <v>87</v>
      </c>
      <c r="D3100" s="80" t="s">
        <v>77</v>
      </c>
      <c r="E3100" s="80" t="s">
        <v>89</v>
      </c>
      <c r="F3100" s="80">
        <v>383</v>
      </c>
      <c r="G3100" s="80" t="s">
        <v>76</v>
      </c>
    </row>
    <row r="3101" spans="1:7" ht="15.75" thickBot="1">
      <c r="A3101" s="38">
        <v>682005</v>
      </c>
      <c r="B3101" s="80" t="s">
        <v>1324</v>
      </c>
      <c r="C3101" s="80" t="s">
        <v>87</v>
      </c>
      <c r="D3101" s="80" t="s">
        <v>77</v>
      </c>
      <c r="E3101" s="80" t="s">
        <v>82</v>
      </c>
      <c r="F3101" s="80">
        <v>383</v>
      </c>
      <c r="G3101" s="80" t="s">
        <v>76</v>
      </c>
    </row>
    <row r="3102" spans="1:7" ht="15.75" thickBot="1">
      <c r="A3102" s="38">
        <v>682005</v>
      </c>
      <c r="B3102" s="80" t="s">
        <v>1324</v>
      </c>
      <c r="C3102" s="80" t="s">
        <v>87</v>
      </c>
      <c r="D3102" s="80" t="s">
        <v>80</v>
      </c>
      <c r="E3102" s="80" t="s">
        <v>75</v>
      </c>
      <c r="F3102" s="80">
        <v>371</v>
      </c>
      <c r="G3102" s="80" t="s">
        <v>90</v>
      </c>
    </row>
    <row r="3103" spans="1:7" ht="15.75" thickBot="1">
      <c r="A3103" s="38">
        <v>682005</v>
      </c>
      <c r="B3103" s="80" t="s">
        <v>1324</v>
      </c>
      <c r="C3103" s="80" t="s">
        <v>87</v>
      </c>
      <c r="D3103" s="80" t="s">
        <v>80</v>
      </c>
      <c r="E3103" s="80" t="s">
        <v>88</v>
      </c>
      <c r="F3103" s="80">
        <v>371</v>
      </c>
      <c r="G3103" s="80" t="s">
        <v>90</v>
      </c>
    </row>
    <row r="3104" spans="1:7" ht="15.75" thickBot="1">
      <c r="A3104" s="38">
        <v>682005</v>
      </c>
      <c r="B3104" s="80" t="s">
        <v>1324</v>
      </c>
      <c r="C3104" s="80" t="s">
        <v>87</v>
      </c>
      <c r="D3104" s="80" t="s">
        <v>126</v>
      </c>
      <c r="E3104" s="80" t="s">
        <v>597</v>
      </c>
      <c r="F3104" s="80">
        <v>323</v>
      </c>
      <c r="G3104" s="80" t="s">
        <v>90</v>
      </c>
    </row>
    <row r="3105" spans="1:7" ht="15.75" thickBot="1">
      <c r="A3105" s="38">
        <v>682005</v>
      </c>
      <c r="B3105" s="80" t="s">
        <v>1324</v>
      </c>
      <c r="C3105" s="80" t="s">
        <v>87</v>
      </c>
      <c r="D3105" s="80" t="s">
        <v>126</v>
      </c>
      <c r="E3105" s="80" t="s">
        <v>598</v>
      </c>
      <c r="F3105" s="80">
        <v>323</v>
      </c>
      <c r="G3105" s="80" t="s">
        <v>90</v>
      </c>
    </row>
    <row r="3106" spans="1:7" ht="15.75" thickBot="1">
      <c r="A3106" s="38">
        <v>681411</v>
      </c>
      <c r="B3106" s="80" t="s">
        <v>1327</v>
      </c>
      <c r="C3106" s="80" t="s">
        <v>87</v>
      </c>
      <c r="D3106" s="80" t="s">
        <v>115</v>
      </c>
      <c r="E3106" s="80" t="s">
        <v>78</v>
      </c>
      <c r="F3106" s="80">
        <v>315</v>
      </c>
      <c r="G3106" s="80" t="s">
        <v>76</v>
      </c>
    </row>
    <row r="3107" spans="1:7" ht="15.75" thickBot="1">
      <c r="A3107" s="38">
        <v>681411</v>
      </c>
      <c r="B3107" s="80" t="s">
        <v>1327</v>
      </c>
      <c r="C3107" s="80" t="s">
        <v>87</v>
      </c>
      <c r="D3107" s="80" t="s">
        <v>115</v>
      </c>
      <c r="E3107" s="80" t="s">
        <v>75</v>
      </c>
      <c r="F3107" s="80">
        <v>315</v>
      </c>
      <c r="G3107" s="80" t="s">
        <v>76</v>
      </c>
    </row>
    <row r="3108" spans="1:7" ht="15.75" thickBot="1">
      <c r="A3108" s="38">
        <v>276675</v>
      </c>
      <c r="B3108" s="80" t="s">
        <v>1333</v>
      </c>
      <c r="C3108" s="80" t="s">
        <v>87</v>
      </c>
      <c r="D3108" s="80" t="s">
        <v>74</v>
      </c>
      <c r="E3108" s="80" t="s">
        <v>75</v>
      </c>
      <c r="F3108" s="80">
        <v>228</v>
      </c>
      <c r="G3108" s="80" t="s">
        <v>76</v>
      </c>
    </row>
    <row r="3109" spans="1:7" ht="15.75" thickBot="1">
      <c r="A3109" s="38">
        <v>276675</v>
      </c>
      <c r="B3109" s="80" t="s">
        <v>1333</v>
      </c>
      <c r="C3109" s="80" t="s">
        <v>87</v>
      </c>
      <c r="D3109" s="80" t="s">
        <v>77</v>
      </c>
      <c r="E3109" s="80" t="s">
        <v>78</v>
      </c>
      <c r="F3109" s="80">
        <v>228</v>
      </c>
      <c r="G3109" s="80" t="s">
        <v>76</v>
      </c>
    </row>
    <row r="3110" spans="1:7" ht="15.75" thickBot="1">
      <c r="A3110" s="38">
        <v>276667</v>
      </c>
      <c r="B3110" s="80" t="s">
        <v>1338</v>
      </c>
      <c r="C3110" s="80" t="s">
        <v>87</v>
      </c>
      <c r="D3110" s="80" t="s">
        <v>74</v>
      </c>
      <c r="E3110" s="80" t="s">
        <v>75</v>
      </c>
      <c r="F3110" s="80">
        <v>222</v>
      </c>
      <c r="G3110" s="80" t="s">
        <v>76</v>
      </c>
    </row>
    <row r="3111" spans="1:7" ht="15.75" thickBot="1">
      <c r="A3111" s="38">
        <v>276667</v>
      </c>
      <c r="B3111" s="80" t="s">
        <v>1338</v>
      </c>
      <c r="C3111" s="80" t="s">
        <v>87</v>
      </c>
      <c r="D3111" s="80" t="s">
        <v>77</v>
      </c>
      <c r="E3111" s="80" t="s">
        <v>78</v>
      </c>
      <c r="F3111" s="80">
        <v>224</v>
      </c>
      <c r="G3111" s="80" t="s">
        <v>76</v>
      </c>
    </row>
    <row r="3112" spans="1:7" ht="15.75" thickBot="1">
      <c r="A3112" s="38">
        <v>393108</v>
      </c>
      <c r="B3112" s="80" t="s">
        <v>1342</v>
      </c>
      <c r="C3112" s="80" t="s">
        <v>87</v>
      </c>
      <c r="D3112" s="80" t="s">
        <v>74</v>
      </c>
      <c r="E3112" s="80" t="s">
        <v>89</v>
      </c>
      <c r="F3112" s="80">
        <v>248</v>
      </c>
      <c r="G3112" s="80" t="s">
        <v>90</v>
      </c>
    </row>
    <row r="3113" spans="1:7" ht="15.75" thickBot="1">
      <c r="A3113" s="38">
        <v>393108</v>
      </c>
      <c r="B3113" s="80" t="s">
        <v>1342</v>
      </c>
      <c r="C3113" s="80" t="s">
        <v>87</v>
      </c>
      <c r="D3113" s="80" t="s">
        <v>74</v>
      </c>
      <c r="E3113" s="80" t="s">
        <v>88</v>
      </c>
      <c r="F3113" s="80">
        <v>248</v>
      </c>
      <c r="G3113" s="80" t="s">
        <v>90</v>
      </c>
    </row>
    <row r="3114" spans="1:7" ht="15.75" thickBot="1">
      <c r="A3114" s="38">
        <v>393108</v>
      </c>
      <c r="B3114" s="80" t="s">
        <v>1342</v>
      </c>
      <c r="C3114" s="80" t="s">
        <v>87</v>
      </c>
      <c r="D3114" s="80" t="s">
        <v>179</v>
      </c>
      <c r="E3114" s="80" t="s">
        <v>78</v>
      </c>
      <c r="F3114" s="80">
        <v>212</v>
      </c>
      <c r="G3114" s="80" t="s">
        <v>90</v>
      </c>
    </row>
    <row r="3115" spans="1:7" ht="15.75" thickBot="1">
      <c r="A3115" s="38">
        <v>393108</v>
      </c>
      <c r="B3115" s="80" t="s">
        <v>1342</v>
      </c>
      <c r="C3115" s="80" t="s">
        <v>87</v>
      </c>
      <c r="D3115" s="80" t="s">
        <v>179</v>
      </c>
      <c r="E3115" s="80" t="s">
        <v>75</v>
      </c>
      <c r="F3115" s="80">
        <v>214</v>
      </c>
      <c r="G3115" s="80" t="s">
        <v>90</v>
      </c>
    </row>
    <row r="3116" spans="1:7" ht="15.75" thickBot="1">
      <c r="A3116" s="38">
        <v>393082</v>
      </c>
      <c r="B3116" s="80" t="s">
        <v>1343</v>
      </c>
      <c r="C3116" s="80" t="s">
        <v>87</v>
      </c>
      <c r="D3116" s="80" t="s">
        <v>93</v>
      </c>
      <c r="E3116" s="80" t="s">
        <v>78</v>
      </c>
      <c r="F3116" s="80">
        <v>221</v>
      </c>
      <c r="G3116" s="80" t="s">
        <v>76</v>
      </c>
    </row>
    <row r="3117" spans="1:7" ht="15.75" thickBot="1">
      <c r="A3117" s="38">
        <v>393082</v>
      </c>
      <c r="B3117" s="80" t="s">
        <v>1343</v>
      </c>
      <c r="C3117" s="80" t="s">
        <v>87</v>
      </c>
      <c r="D3117" s="80" t="s">
        <v>92</v>
      </c>
      <c r="E3117" s="80" t="s">
        <v>75</v>
      </c>
      <c r="F3117" s="80">
        <v>221</v>
      </c>
      <c r="G3117" s="80" t="s">
        <v>76</v>
      </c>
    </row>
    <row r="3118" spans="1:7" ht="15.75" thickBot="1">
      <c r="A3118" s="38">
        <v>381830</v>
      </c>
      <c r="B3118" s="80" t="s">
        <v>1344</v>
      </c>
      <c r="C3118" s="80" t="s">
        <v>87</v>
      </c>
      <c r="D3118" s="80" t="s">
        <v>74</v>
      </c>
      <c r="E3118" s="80" t="s">
        <v>75</v>
      </c>
      <c r="F3118" s="80">
        <v>230</v>
      </c>
      <c r="G3118" s="80" t="s">
        <v>76</v>
      </c>
    </row>
    <row r="3119" spans="1:7" ht="15.75" thickBot="1">
      <c r="A3119" s="38">
        <v>381830</v>
      </c>
      <c r="B3119" s="80" t="s">
        <v>1344</v>
      </c>
      <c r="C3119" s="80" t="s">
        <v>87</v>
      </c>
      <c r="D3119" s="80" t="s">
        <v>77</v>
      </c>
      <c r="E3119" s="80" t="s">
        <v>78</v>
      </c>
      <c r="F3119" s="80">
        <v>217</v>
      </c>
      <c r="G3119" s="80" t="s">
        <v>76</v>
      </c>
    </row>
    <row r="3120" spans="1:7" ht="15.75" thickBot="1">
      <c r="A3120" s="38">
        <v>271528</v>
      </c>
      <c r="B3120" s="80" t="s">
        <v>1356</v>
      </c>
      <c r="C3120" s="80" t="s">
        <v>87</v>
      </c>
      <c r="D3120" s="80" t="s">
        <v>74</v>
      </c>
      <c r="E3120" s="80" t="s">
        <v>75</v>
      </c>
      <c r="F3120" s="80">
        <v>234</v>
      </c>
      <c r="G3120" s="80" t="s">
        <v>76</v>
      </c>
    </row>
    <row r="3121" spans="1:7" ht="15.75" thickBot="1">
      <c r="A3121" s="38">
        <v>271528</v>
      </c>
      <c r="B3121" s="80" t="s">
        <v>1356</v>
      </c>
      <c r="C3121" s="80" t="s">
        <v>87</v>
      </c>
      <c r="D3121" s="80" t="s">
        <v>77</v>
      </c>
      <c r="E3121" s="80" t="s">
        <v>78</v>
      </c>
      <c r="F3121" s="80">
        <v>229</v>
      </c>
      <c r="G3121" s="80" t="s">
        <v>76</v>
      </c>
    </row>
    <row r="3122" spans="1:7" ht="15.75" thickBot="1">
      <c r="A3122" s="38">
        <v>271528</v>
      </c>
      <c r="B3122" s="80" t="s">
        <v>1356</v>
      </c>
      <c r="C3122" s="80" t="s">
        <v>87</v>
      </c>
      <c r="D3122" s="80" t="s">
        <v>77</v>
      </c>
      <c r="E3122" s="80" t="s">
        <v>79</v>
      </c>
      <c r="F3122" s="80">
        <v>229</v>
      </c>
      <c r="G3122" s="80" t="s">
        <v>76</v>
      </c>
    </row>
    <row r="3123" spans="1:7" ht="15.75" thickBot="1">
      <c r="A3123" s="38">
        <v>271528</v>
      </c>
      <c r="B3123" s="80" t="s">
        <v>1356</v>
      </c>
      <c r="C3123" s="80" t="s">
        <v>87</v>
      </c>
      <c r="D3123" s="80" t="s">
        <v>80</v>
      </c>
      <c r="E3123" s="80" t="s">
        <v>81</v>
      </c>
      <c r="F3123" s="80">
        <v>222</v>
      </c>
      <c r="G3123" s="80" t="s">
        <v>76</v>
      </c>
    </row>
    <row r="3124" spans="1:7" ht="15.75" thickBot="1">
      <c r="A3124" s="38">
        <v>545111</v>
      </c>
      <c r="B3124" s="80" t="s">
        <v>1365</v>
      </c>
      <c r="C3124" s="80" t="s">
        <v>87</v>
      </c>
      <c r="D3124" s="80" t="s">
        <v>74</v>
      </c>
      <c r="E3124" s="80" t="s">
        <v>89</v>
      </c>
      <c r="F3124" s="80">
        <v>225</v>
      </c>
      <c r="G3124" s="80" t="s">
        <v>90</v>
      </c>
    </row>
    <row r="3125" spans="1:7" ht="15.75" thickBot="1">
      <c r="A3125" s="38">
        <v>545111</v>
      </c>
      <c r="B3125" s="80" t="s">
        <v>1365</v>
      </c>
      <c r="C3125" s="80" t="s">
        <v>87</v>
      </c>
      <c r="D3125" s="80" t="s">
        <v>77</v>
      </c>
      <c r="E3125" s="80" t="s">
        <v>78</v>
      </c>
      <c r="F3125" s="80">
        <v>203</v>
      </c>
      <c r="G3125" s="80" t="s">
        <v>90</v>
      </c>
    </row>
    <row r="3126" spans="1:7" ht="15.75" thickBot="1">
      <c r="A3126" s="38">
        <v>682302</v>
      </c>
      <c r="B3126" s="80" t="s">
        <v>1382</v>
      </c>
      <c r="C3126" s="80" t="s">
        <v>87</v>
      </c>
      <c r="D3126" s="80" t="s">
        <v>115</v>
      </c>
      <c r="E3126" s="80" t="s">
        <v>115</v>
      </c>
      <c r="F3126" s="80">
        <v>329</v>
      </c>
      <c r="G3126" s="80" t="s">
        <v>90</v>
      </c>
    </row>
    <row r="3127" spans="1:7" ht="15.75" thickBot="1">
      <c r="A3127" s="38">
        <v>682302</v>
      </c>
      <c r="B3127" s="80" t="s">
        <v>1382</v>
      </c>
      <c r="C3127" s="80" t="s">
        <v>87</v>
      </c>
      <c r="D3127" s="80" t="s">
        <v>115</v>
      </c>
      <c r="E3127" s="80" t="s">
        <v>115</v>
      </c>
      <c r="F3127" s="80">
        <v>159</v>
      </c>
      <c r="G3127" s="80" t="s">
        <v>90</v>
      </c>
    </row>
    <row r="3128" spans="1:7" ht="15.75" thickBot="1">
      <c r="A3128" s="38">
        <v>682302</v>
      </c>
      <c r="B3128" s="80" t="s">
        <v>1382</v>
      </c>
      <c r="C3128" s="80" t="s">
        <v>87</v>
      </c>
      <c r="D3128" s="80" t="s">
        <v>115</v>
      </c>
      <c r="E3128" s="80" t="s">
        <v>115</v>
      </c>
      <c r="F3128" s="80">
        <v>59</v>
      </c>
      <c r="G3128" s="80" t="s">
        <v>90</v>
      </c>
    </row>
    <row r="3129" spans="1:7" ht="15.75" thickBot="1">
      <c r="A3129" s="38">
        <v>682302</v>
      </c>
      <c r="B3129" s="80" t="s">
        <v>1382</v>
      </c>
      <c r="C3129" s="80" t="s">
        <v>87</v>
      </c>
      <c r="D3129" s="80" t="s">
        <v>115</v>
      </c>
      <c r="E3129" s="80" t="s">
        <v>115</v>
      </c>
      <c r="F3129" s="80">
        <v>389</v>
      </c>
      <c r="G3129" s="80" t="s">
        <v>90</v>
      </c>
    </row>
    <row r="3130" spans="1:7" ht="15.75" thickBot="1">
      <c r="A3130" s="38">
        <v>682302</v>
      </c>
      <c r="B3130" s="80" t="s">
        <v>1382</v>
      </c>
      <c r="C3130" s="80" t="s">
        <v>87</v>
      </c>
      <c r="D3130" s="80" t="s">
        <v>115</v>
      </c>
      <c r="E3130" s="80" t="s">
        <v>115</v>
      </c>
      <c r="F3130" s="80">
        <v>389</v>
      </c>
      <c r="G3130" s="80" t="s">
        <v>90</v>
      </c>
    </row>
    <row r="3131" spans="1:7" ht="15.75" thickBot="1">
      <c r="A3131" s="38">
        <v>682302</v>
      </c>
      <c r="B3131" s="80" t="s">
        <v>1382</v>
      </c>
      <c r="C3131" s="80" t="s">
        <v>87</v>
      </c>
      <c r="D3131" s="80" t="s">
        <v>74</v>
      </c>
      <c r="E3131" s="80" t="s">
        <v>115</v>
      </c>
      <c r="F3131" s="80">
        <v>86</v>
      </c>
      <c r="G3131" s="80" t="s">
        <v>90</v>
      </c>
    </row>
    <row r="3132" spans="1:7" ht="15.75" thickBot="1">
      <c r="A3132" s="38">
        <v>682302</v>
      </c>
      <c r="B3132" s="80" t="s">
        <v>1382</v>
      </c>
      <c r="C3132" s="80" t="s">
        <v>87</v>
      </c>
      <c r="D3132" s="80" t="s">
        <v>80</v>
      </c>
      <c r="E3132" s="80" t="s">
        <v>599</v>
      </c>
      <c r="F3132" s="80">
        <v>396</v>
      </c>
      <c r="G3132" s="80" t="s">
        <v>76</v>
      </c>
    </row>
    <row r="3133" spans="1:7" ht="15.75" thickBot="1">
      <c r="A3133" s="38">
        <v>393892</v>
      </c>
      <c r="B3133" s="80" t="s">
        <v>1386</v>
      </c>
      <c r="C3133" s="80" t="s">
        <v>87</v>
      </c>
      <c r="D3133" s="80" t="s">
        <v>115</v>
      </c>
      <c r="E3133" s="80" t="s">
        <v>115</v>
      </c>
      <c r="F3133" s="80">
        <v>247</v>
      </c>
      <c r="G3133" s="80" t="s">
        <v>90</v>
      </c>
    </row>
    <row r="3134" spans="1:7" ht="15.75" thickBot="1">
      <c r="A3134" s="38">
        <v>393892</v>
      </c>
      <c r="B3134" s="80" t="s">
        <v>1386</v>
      </c>
      <c r="C3134" s="80" t="s">
        <v>87</v>
      </c>
      <c r="D3134" s="80" t="s">
        <v>74</v>
      </c>
      <c r="E3134" s="80" t="s">
        <v>78</v>
      </c>
      <c r="F3134" s="80">
        <v>233</v>
      </c>
      <c r="G3134" s="80" t="s">
        <v>76</v>
      </c>
    </row>
    <row r="3135" spans="1:7" ht="15.75" thickBot="1">
      <c r="A3135" s="38">
        <v>393892</v>
      </c>
      <c r="B3135" s="80" t="s">
        <v>1386</v>
      </c>
      <c r="C3135" s="80" t="s">
        <v>87</v>
      </c>
      <c r="D3135" s="80" t="s">
        <v>77</v>
      </c>
      <c r="E3135" s="80" t="s">
        <v>75</v>
      </c>
      <c r="F3135" s="80">
        <v>246</v>
      </c>
      <c r="G3135" s="80" t="s">
        <v>90</v>
      </c>
    </row>
    <row r="3136" spans="1:7" ht="15.75" thickBot="1">
      <c r="A3136" s="38">
        <v>682104</v>
      </c>
      <c r="B3136" s="80" t="s">
        <v>1387</v>
      </c>
      <c r="C3136" s="80" t="s">
        <v>87</v>
      </c>
      <c r="D3136" s="80" t="s">
        <v>74</v>
      </c>
      <c r="E3136" s="80" t="s">
        <v>115</v>
      </c>
      <c r="F3136" s="80">
        <v>308</v>
      </c>
      <c r="G3136" s="80" t="s">
        <v>76</v>
      </c>
    </row>
    <row r="3137" spans="1:7" ht="15.75" thickBot="1">
      <c r="A3137" s="38">
        <v>682104</v>
      </c>
      <c r="B3137" s="80" t="s">
        <v>1387</v>
      </c>
      <c r="C3137" s="80" t="s">
        <v>87</v>
      </c>
      <c r="D3137" s="80" t="s">
        <v>77</v>
      </c>
      <c r="E3137" s="80" t="s">
        <v>75</v>
      </c>
      <c r="F3137" s="80">
        <v>318</v>
      </c>
      <c r="G3137" s="80" t="s">
        <v>90</v>
      </c>
    </row>
    <row r="3138" spans="1:7" ht="15.75" thickBot="1">
      <c r="A3138" s="38">
        <v>682104</v>
      </c>
      <c r="B3138" s="80" t="s">
        <v>1387</v>
      </c>
      <c r="C3138" s="80" t="s">
        <v>87</v>
      </c>
      <c r="D3138" s="80" t="s">
        <v>77</v>
      </c>
      <c r="E3138" s="80" t="s">
        <v>89</v>
      </c>
      <c r="F3138" s="80">
        <v>318</v>
      </c>
      <c r="G3138" s="80" t="s">
        <v>90</v>
      </c>
    </row>
    <row r="3139" spans="1:7" ht="15.75" thickBot="1">
      <c r="A3139" s="38">
        <v>682104</v>
      </c>
      <c r="B3139" s="80" t="s">
        <v>1387</v>
      </c>
      <c r="C3139" s="80" t="s">
        <v>87</v>
      </c>
      <c r="D3139" s="80" t="s">
        <v>80</v>
      </c>
      <c r="E3139" s="80" t="s">
        <v>78</v>
      </c>
      <c r="F3139" s="80">
        <v>311</v>
      </c>
      <c r="G3139" s="80" t="s">
        <v>76</v>
      </c>
    </row>
    <row r="3140" spans="1:7" ht="15.75" thickBot="1">
      <c r="A3140" s="38">
        <v>381160</v>
      </c>
      <c r="B3140" s="80" t="s">
        <v>1388</v>
      </c>
      <c r="C3140" s="80" t="s">
        <v>87</v>
      </c>
      <c r="D3140" s="80" t="s">
        <v>115</v>
      </c>
      <c r="E3140" s="80" t="s">
        <v>115</v>
      </c>
      <c r="F3140" s="80">
        <v>211</v>
      </c>
      <c r="G3140" s="80" t="s">
        <v>90</v>
      </c>
    </row>
    <row r="3141" spans="1:7" ht="15.75" thickBot="1">
      <c r="A3141" s="38">
        <v>381160</v>
      </c>
      <c r="B3141" s="80" t="s">
        <v>1388</v>
      </c>
      <c r="C3141" s="80" t="s">
        <v>87</v>
      </c>
      <c r="D3141" s="80" t="s">
        <v>115</v>
      </c>
      <c r="E3141" s="80" t="s">
        <v>115</v>
      </c>
      <c r="F3141" s="80">
        <v>201</v>
      </c>
      <c r="G3141" s="80" t="s">
        <v>90</v>
      </c>
    </row>
    <row r="3142" spans="1:7" ht="15.75" thickBot="1">
      <c r="A3142" s="38">
        <v>276089</v>
      </c>
      <c r="B3142" s="80" t="s">
        <v>1390</v>
      </c>
      <c r="C3142" s="80" t="s">
        <v>87</v>
      </c>
      <c r="D3142" s="80" t="s">
        <v>115</v>
      </c>
      <c r="E3142" s="80" t="s">
        <v>115</v>
      </c>
      <c r="F3142" s="80">
        <v>235</v>
      </c>
      <c r="G3142" s="80" t="s">
        <v>90</v>
      </c>
    </row>
    <row r="3143" spans="1:7" ht="15.75" thickBot="1">
      <c r="A3143" s="38">
        <v>276089</v>
      </c>
      <c r="B3143" s="80" t="s">
        <v>1390</v>
      </c>
      <c r="C3143" s="80" t="s">
        <v>87</v>
      </c>
      <c r="D3143" s="80" t="s">
        <v>115</v>
      </c>
      <c r="E3143" s="80" t="s">
        <v>115</v>
      </c>
      <c r="F3143" s="80">
        <v>259</v>
      </c>
      <c r="G3143" s="80" t="s">
        <v>90</v>
      </c>
    </row>
    <row r="3144" spans="1:7" ht="15.75" thickBot="1">
      <c r="A3144" s="38">
        <v>276089</v>
      </c>
      <c r="B3144" s="80" t="s">
        <v>1390</v>
      </c>
      <c r="C3144" s="80" t="s">
        <v>87</v>
      </c>
      <c r="D3144" s="80" t="s">
        <v>115</v>
      </c>
      <c r="E3144" s="80" t="s">
        <v>115</v>
      </c>
      <c r="F3144" s="80">
        <v>259</v>
      </c>
      <c r="G3144" s="80" t="s">
        <v>90</v>
      </c>
    </row>
    <row r="3145" spans="1:7" ht="15.75" thickBot="1">
      <c r="A3145" s="38">
        <v>684100</v>
      </c>
      <c r="B3145" s="80" t="s">
        <v>1391</v>
      </c>
      <c r="C3145" s="80" t="s">
        <v>87</v>
      </c>
      <c r="D3145" s="80" t="s">
        <v>74</v>
      </c>
      <c r="E3145" s="80" t="s">
        <v>78</v>
      </c>
      <c r="F3145" s="80">
        <v>311</v>
      </c>
      <c r="G3145" s="80" t="s">
        <v>76</v>
      </c>
    </row>
    <row r="3146" spans="1:7" ht="15.75" thickBot="1">
      <c r="A3146" s="38">
        <v>684100</v>
      </c>
      <c r="B3146" s="80" t="s">
        <v>1391</v>
      </c>
      <c r="C3146" s="80" t="s">
        <v>87</v>
      </c>
      <c r="D3146" s="80" t="s">
        <v>77</v>
      </c>
      <c r="E3146" s="80" t="s">
        <v>75</v>
      </c>
      <c r="F3146" s="80">
        <v>31</v>
      </c>
      <c r="G3146" s="80" t="s">
        <v>76</v>
      </c>
    </row>
    <row r="3147" spans="1:7" ht="15.75" thickBot="1">
      <c r="A3147" s="38">
        <v>382879</v>
      </c>
      <c r="B3147" s="80" t="s">
        <v>1407</v>
      </c>
      <c r="C3147" s="80" t="s">
        <v>87</v>
      </c>
      <c r="D3147" s="80" t="s">
        <v>74</v>
      </c>
      <c r="E3147" s="80" t="s">
        <v>78</v>
      </c>
      <c r="F3147" s="80">
        <v>196</v>
      </c>
      <c r="G3147" s="80" t="s">
        <v>90</v>
      </c>
    </row>
    <row r="3148" spans="1:7" ht="15.75" thickBot="1">
      <c r="A3148" s="38">
        <v>382879</v>
      </c>
      <c r="B3148" s="80" t="s">
        <v>1407</v>
      </c>
      <c r="C3148" s="80" t="s">
        <v>87</v>
      </c>
      <c r="D3148" s="80" t="s">
        <v>77</v>
      </c>
      <c r="E3148" s="80" t="s">
        <v>75</v>
      </c>
      <c r="F3148" s="80">
        <v>196</v>
      </c>
      <c r="G3148" s="80" t="s">
        <v>90</v>
      </c>
    </row>
    <row r="3149" spans="1:7" ht="15.75" thickBot="1">
      <c r="A3149" s="38">
        <v>116400</v>
      </c>
      <c r="B3149" s="80" t="s">
        <v>1409</v>
      </c>
      <c r="C3149" s="80" t="s">
        <v>87</v>
      </c>
      <c r="D3149" s="80" t="s">
        <v>74</v>
      </c>
      <c r="E3149" s="80" t="s">
        <v>96</v>
      </c>
      <c r="F3149" s="80">
        <v>127</v>
      </c>
      <c r="G3149" s="80" t="s">
        <v>90</v>
      </c>
    </row>
    <row r="3150" spans="1:7" ht="15.75" thickBot="1">
      <c r="A3150" s="38">
        <v>276493</v>
      </c>
      <c r="B3150" s="80" t="s">
        <v>1410</v>
      </c>
      <c r="C3150" s="80" t="s">
        <v>87</v>
      </c>
      <c r="D3150" s="80" t="s">
        <v>74</v>
      </c>
      <c r="E3150" s="80" t="s">
        <v>78</v>
      </c>
      <c r="F3150" s="80">
        <v>230</v>
      </c>
      <c r="G3150" s="80" t="s">
        <v>76</v>
      </c>
    </row>
    <row r="3151" spans="1:7" ht="15.75" thickBot="1">
      <c r="A3151" s="38">
        <v>276493</v>
      </c>
      <c r="B3151" s="80" t="s">
        <v>1410</v>
      </c>
      <c r="C3151" s="80" t="s">
        <v>87</v>
      </c>
      <c r="D3151" s="80" t="s">
        <v>77</v>
      </c>
      <c r="E3151" s="80" t="s">
        <v>75</v>
      </c>
      <c r="F3151" s="80">
        <v>228</v>
      </c>
      <c r="G3151" s="80" t="s">
        <v>76</v>
      </c>
    </row>
    <row r="3152" spans="1:7" ht="15.75" thickBot="1">
      <c r="A3152" s="38">
        <v>276493</v>
      </c>
      <c r="B3152" s="80" t="s">
        <v>1410</v>
      </c>
      <c r="C3152" s="80" t="s">
        <v>87</v>
      </c>
      <c r="D3152" s="80" t="s">
        <v>77</v>
      </c>
      <c r="E3152" s="80" t="s">
        <v>109</v>
      </c>
      <c r="F3152" s="80">
        <v>228</v>
      </c>
      <c r="G3152" s="80" t="s">
        <v>76</v>
      </c>
    </row>
    <row r="3153" spans="1:7" ht="15.75" thickBot="1">
      <c r="A3153" s="38">
        <v>682278</v>
      </c>
      <c r="B3153" s="80" t="s">
        <v>1417</v>
      </c>
      <c r="C3153" s="80" t="s">
        <v>87</v>
      </c>
      <c r="D3153" s="80" t="s">
        <v>115</v>
      </c>
      <c r="E3153" s="80" t="s">
        <v>1418</v>
      </c>
      <c r="F3153" s="80">
        <v>266</v>
      </c>
      <c r="G3153" s="80" t="s">
        <v>90</v>
      </c>
    </row>
    <row r="3154" spans="1:7" ht="15.75" thickBot="1">
      <c r="A3154" s="38">
        <v>682278</v>
      </c>
      <c r="B3154" s="80" t="s">
        <v>1417</v>
      </c>
      <c r="C3154" s="80" t="s">
        <v>87</v>
      </c>
      <c r="D3154" s="80" t="s">
        <v>74</v>
      </c>
      <c r="E3154" s="80" t="s">
        <v>75</v>
      </c>
      <c r="F3154" s="80">
        <v>396</v>
      </c>
      <c r="G3154" s="80" t="s">
        <v>90</v>
      </c>
    </row>
    <row r="3155" spans="1:7" ht="15.75" thickBot="1">
      <c r="A3155" s="38">
        <v>682278</v>
      </c>
      <c r="B3155" s="80" t="s">
        <v>1417</v>
      </c>
      <c r="C3155" s="80" t="s">
        <v>87</v>
      </c>
      <c r="D3155" s="80" t="s">
        <v>77</v>
      </c>
      <c r="E3155" s="80" t="s">
        <v>78</v>
      </c>
      <c r="F3155" s="80">
        <v>401</v>
      </c>
      <c r="G3155" s="80" t="s">
        <v>90</v>
      </c>
    </row>
    <row r="3156" spans="1:7" ht="15.75" thickBot="1">
      <c r="A3156" s="38">
        <v>682278</v>
      </c>
      <c r="B3156" s="80" t="s">
        <v>1417</v>
      </c>
      <c r="C3156" s="80" t="s">
        <v>87</v>
      </c>
      <c r="D3156" s="80" t="s">
        <v>80</v>
      </c>
      <c r="E3156" s="80" t="s">
        <v>78</v>
      </c>
      <c r="F3156" s="80">
        <v>447</v>
      </c>
      <c r="G3156" s="80" t="s">
        <v>90</v>
      </c>
    </row>
    <row r="3157" spans="1:7" ht="15.75" thickBot="1">
      <c r="A3157" s="38">
        <v>682278</v>
      </c>
      <c r="B3157" s="80" t="s">
        <v>1417</v>
      </c>
      <c r="C3157" s="80" t="s">
        <v>87</v>
      </c>
      <c r="D3157" s="80" t="s">
        <v>126</v>
      </c>
      <c r="E3157" s="80" t="s">
        <v>75</v>
      </c>
      <c r="F3157" s="80">
        <v>454</v>
      </c>
      <c r="G3157" s="80" t="s">
        <v>90</v>
      </c>
    </row>
    <row r="3158" spans="1:7" ht="15.75" thickBot="1">
      <c r="A3158" s="38">
        <v>682278</v>
      </c>
      <c r="B3158" s="80" t="s">
        <v>1417</v>
      </c>
      <c r="C3158" s="80" t="s">
        <v>87</v>
      </c>
      <c r="D3158" s="80" t="s">
        <v>126</v>
      </c>
      <c r="E3158" s="80" t="s">
        <v>103</v>
      </c>
      <c r="F3158" s="80">
        <v>433</v>
      </c>
      <c r="G3158" s="80" t="s">
        <v>90</v>
      </c>
    </row>
    <row r="3159" spans="1:7" ht="15.75" thickBot="1">
      <c r="A3159" s="38">
        <v>116087</v>
      </c>
      <c r="B3159" s="80" t="s">
        <v>1425</v>
      </c>
      <c r="C3159" s="80" t="s">
        <v>87</v>
      </c>
      <c r="D3159" s="80" t="s">
        <v>74</v>
      </c>
      <c r="E3159" s="80" t="s">
        <v>75</v>
      </c>
      <c r="F3159" s="80">
        <v>229</v>
      </c>
      <c r="G3159" s="80" t="s">
        <v>76</v>
      </c>
    </row>
    <row r="3160" spans="1:7" ht="15.75" thickBot="1">
      <c r="A3160" s="38">
        <v>116087</v>
      </c>
      <c r="B3160" s="80" t="s">
        <v>1425</v>
      </c>
      <c r="C3160" s="80" t="s">
        <v>87</v>
      </c>
      <c r="D3160" s="80" t="s">
        <v>77</v>
      </c>
      <c r="E3160" s="80" t="s">
        <v>78</v>
      </c>
      <c r="F3160" s="80">
        <v>249</v>
      </c>
      <c r="G3160" s="80" t="s">
        <v>76</v>
      </c>
    </row>
    <row r="3161" spans="1:7" ht="15.75" thickBot="1">
      <c r="A3161" s="38">
        <v>116244</v>
      </c>
      <c r="B3161" s="80" t="s">
        <v>1427</v>
      </c>
      <c r="C3161" s="80" t="s">
        <v>87</v>
      </c>
      <c r="D3161" s="80" t="s">
        <v>74</v>
      </c>
      <c r="E3161" s="80" t="s">
        <v>96</v>
      </c>
      <c r="F3161" s="80">
        <v>233</v>
      </c>
      <c r="G3161" s="80" t="s">
        <v>76</v>
      </c>
    </row>
    <row r="3162" spans="1:7" ht="15.75" thickBot="1">
      <c r="A3162" s="38">
        <v>116244</v>
      </c>
      <c r="B3162" s="80" t="s">
        <v>1427</v>
      </c>
      <c r="C3162" s="80" t="s">
        <v>87</v>
      </c>
      <c r="D3162" s="80" t="s">
        <v>77</v>
      </c>
      <c r="E3162" s="80" t="s">
        <v>113</v>
      </c>
      <c r="F3162" s="80">
        <v>233</v>
      </c>
      <c r="G3162" s="80" t="s">
        <v>76</v>
      </c>
    </row>
    <row r="3163" spans="1:7" ht="15.75" thickBot="1">
      <c r="A3163" s="38">
        <v>681403</v>
      </c>
      <c r="B3163" s="80" t="s">
        <v>1433</v>
      </c>
      <c r="C3163" s="80" t="s">
        <v>87</v>
      </c>
      <c r="D3163" s="80" t="s">
        <v>74</v>
      </c>
      <c r="E3163" s="80" t="s">
        <v>75</v>
      </c>
      <c r="F3163" s="80">
        <v>315</v>
      </c>
      <c r="G3163" s="80" t="s">
        <v>76</v>
      </c>
    </row>
    <row r="3164" spans="1:7" ht="15.75" thickBot="1">
      <c r="A3164" s="38">
        <v>681403</v>
      </c>
      <c r="B3164" s="80" t="s">
        <v>1433</v>
      </c>
      <c r="C3164" s="80" t="s">
        <v>87</v>
      </c>
      <c r="D3164" s="80" t="s">
        <v>77</v>
      </c>
      <c r="E3164" s="80" t="s">
        <v>78</v>
      </c>
      <c r="F3164" s="80">
        <v>315</v>
      </c>
      <c r="G3164" s="80" t="s">
        <v>76</v>
      </c>
    </row>
    <row r="3165" spans="1:7" ht="15.75" thickBot="1">
      <c r="A3165" s="38">
        <v>116285</v>
      </c>
      <c r="B3165" s="80" t="s">
        <v>1434</v>
      </c>
      <c r="C3165" s="80" t="s">
        <v>87</v>
      </c>
      <c r="D3165" s="80" t="s">
        <v>74</v>
      </c>
      <c r="E3165" s="80" t="s">
        <v>96</v>
      </c>
      <c r="F3165" s="80">
        <v>207</v>
      </c>
      <c r="G3165" s="80" t="s">
        <v>90</v>
      </c>
    </row>
    <row r="3166" spans="1:7" ht="15.75" thickBot="1">
      <c r="A3166" s="38">
        <v>547307</v>
      </c>
      <c r="B3166" s="80" t="s">
        <v>1443</v>
      </c>
      <c r="C3166" s="80" t="s">
        <v>87</v>
      </c>
      <c r="D3166" s="80" t="s">
        <v>74</v>
      </c>
      <c r="E3166" s="80" t="s">
        <v>75</v>
      </c>
      <c r="F3166" s="80">
        <v>220</v>
      </c>
      <c r="G3166" s="80" t="s">
        <v>76</v>
      </c>
    </row>
    <row r="3167" spans="1:7" ht="15.75" thickBot="1">
      <c r="A3167" s="38">
        <v>547307</v>
      </c>
      <c r="B3167" s="80" t="s">
        <v>1443</v>
      </c>
      <c r="C3167" s="80" t="s">
        <v>87</v>
      </c>
      <c r="D3167" s="80" t="s">
        <v>74</v>
      </c>
      <c r="E3167" s="80" t="s">
        <v>109</v>
      </c>
      <c r="F3167" s="80">
        <v>220</v>
      </c>
      <c r="G3167" s="80" t="s">
        <v>76</v>
      </c>
    </row>
    <row r="3168" spans="1:7" ht="15.75" thickBot="1">
      <c r="A3168" s="38">
        <v>547307</v>
      </c>
      <c r="B3168" s="80" t="s">
        <v>1443</v>
      </c>
      <c r="C3168" s="80" t="s">
        <v>87</v>
      </c>
      <c r="D3168" s="80" t="s">
        <v>77</v>
      </c>
      <c r="E3168" s="80" t="s">
        <v>78</v>
      </c>
      <c r="F3168" s="80">
        <v>216</v>
      </c>
      <c r="G3168" s="80" t="s">
        <v>76</v>
      </c>
    </row>
    <row r="3169" spans="1:7" ht="15.75" thickBot="1">
      <c r="A3169" s="38">
        <v>547307</v>
      </c>
      <c r="B3169" s="80" t="s">
        <v>1443</v>
      </c>
      <c r="C3169" s="80" t="s">
        <v>87</v>
      </c>
      <c r="D3169" s="80" t="s">
        <v>77</v>
      </c>
      <c r="E3169" s="80" t="s">
        <v>79</v>
      </c>
      <c r="F3169" s="80">
        <v>216</v>
      </c>
      <c r="G3169" s="80" t="s">
        <v>76</v>
      </c>
    </row>
    <row r="3170" spans="1:7" ht="15.75" thickBot="1">
      <c r="A3170" s="38">
        <v>116095</v>
      </c>
      <c r="B3170" s="80" t="s">
        <v>1447</v>
      </c>
      <c r="C3170" s="80" t="s">
        <v>87</v>
      </c>
      <c r="D3170" s="80" t="s">
        <v>74</v>
      </c>
      <c r="E3170" s="80" t="s">
        <v>75</v>
      </c>
      <c r="F3170" s="80">
        <v>266</v>
      </c>
      <c r="G3170" s="80" t="s">
        <v>76</v>
      </c>
    </row>
    <row r="3171" spans="1:7" ht="15.75" thickBot="1">
      <c r="A3171" s="38">
        <v>116095</v>
      </c>
      <c r="B3171" s="80" t="s">
        <v>1447</v>
      </c>
      <c r="C3171" s="80" t="s">
        <v>87</v>
      </c>
      <c r="D3171" s="80" t="s">
        <v>77</v>
      </c>
      <c r="E3171" s="80" t="s">
        <v>78</v>
      </c>
      <c r="F3171" s="80">
        <v>202</v>
      </c>
      <c r="G3171" s="80" t="s">
        <v>76</v>
      </c>
    </row>
    <row r="3172" spans="1:7" ht="15.75" thickBot="1">
      <c r="A3172" s="38">
        <v>386318</v>
      </c>
      <c r="B3172" s="80" t="s">
        <v>1448</v>
      </c>
      <c r="C3172" s="80" t="s">
        <v>87</v>
      </c>
      <c r="D3172" s="80" t="s">
        <v>92</v>
      </c>
      <c r="E3172" s="80" t="s">
        <v>115</v>
      </c>
      <c r="F3172" s="80">
        <v>235</v>
      </c>
      <c r="G3172" s="80" t="s">
        <v>76</v>
      </c>
    </row>
    <row r="3173" spans="1:7" ht="15.75" thickBot="1">
      <c r="A3173" s="38">
        <v>386318</v>
      </c>
      <c r="B3173" s="80" t="s">
        <v>1448</v>
      </c>
      <c r="C3173" s="80" t="s">
        <v>87</v>
      </c>
      <c r="D3173" s="80" t="s">
        <v>92</v>
      </c>
      <c r="E3173" s="80" t="s">
        <v>115</v>
      </c>
      <c r="F3173" s="80">
        <v>235</v>
      </c>
      <c r="G3173" s="80" t="s">
        <v>76</v>
      </c>
    </row>
    <row r="3174" spans="1:7" ht="15.75" thickBot="1">
      <c r="A3174" s="38">
        <v>386318</v>
      </c>
      <c r="B3174" s="80" t="s">
        <v>1448</v>
      </c>
      <c r="C3174" s="80" t="s">
        <v>87</v>
      </c>
      <c r="D3174" s="80" t="s">
        <v>93</v>
      </c>
      <c r="E3174" s="80" t="s">
        <v>115</v>
      </c>
      <c r="F3174" s="80">
        <v>240</v>
      </c>
      <c r="G3174" s="80" t="s">
        <v>76</v>
      </c>
    </row>
    <row r="3175" spans="1:7" ht="15.75" thickBot="1">
      <c r="A3175" s="38">
        <v>386318</v>
      </c>
      <c r="B3175" s="80" t="s">
        <v>1448</v>
      </c>
      <c r="C3175" s="80" t="s">
        <v>87</v>
      </c>
      <c r="D3175" s="80" t="s">
        <v>93</v>
      </c>
      <c r="E3175" s="80" t="s">
        <v>115</v>
      </c>
      <c r="F3175" s="80">
        <v>211</v>
      </c>
      <c r="G3175" s="80" t="s">
        <v>76</v>
      </c>
    </row>
    <row r="3176" spans="1:7" ht="15.75" thickBot="1">
      <c r="A3176" s="38">
        <v>386318</v>
      </c>
      <c r="B3176" s="80" t="s">
        <v>1448</v>
      </c>
      <c r="C3176" s="80" t="s">
        <v>87</v>
      </c>
      <c r="D3176" s="80" t="s">
        <v>93</v>
      </c>
      <c r="E3176" s="80" t="s">
        <v>115</v>
      </c>
      <c r="F3176" s="80">
        <v>213</v>
      </c>
      <c r="G3176" s="80" t="s">
        <v>76</v>
      </c>
    </row>
    <row r="3177" spans="1:7" ht="15.75" thickBot="1">
      <c r="A3177" s="38">
        <v>386318</v>
      </c>
      <c r="B3177" s="80" t="s">
        <v>1448</v>
      </c>
      <c r="C3177" s="80" t="s">
        <v>87</v>
      </c>
      <c r="D3177" s="80" t="s">
        <v>93</v>
      </c>
      <c r="E3177" s="80" t="s">
        <v>115</v>
      </c>
      <c r="F3177" s="80">
        <v>247</v>
      </c>
      <c r="G3177" s="80" t="s">
        <v>76</v>
      </c>
    </row>
    <row r="3178" spans="1:7" ht="15.75" thickBot="1">
      <c r="A3178" s="38">
        <v>116558</v>
      </c>
      <c r="B3178" s="80" t="s">
        <v>1450</v>
      </c>
      <c r="C3178" s="80" t="s">
        <v>87</v>
      </c>
      <c r="D3178" s="80" t="s">
        <v>74</v>
      </c>
      <c r="E3178" s="80" t="s">
        <v>75</v>
      </c>
      <c r="F3178" s="80">
        <v>235</v>
      </c>
      <c r="G3178" s="80" t="s">
        <v>76</v>
      </c>
    </row>
    <row r="3179" spans="1:7" ht="15.75" thickBot="1">
      <c r="A3179" s="38">
        <v>116558</v>
      </c>
      <c r="B3179" s="80" t="s">
        <v>1450</v>
      </c>
      <c r="C3179" s="80" t="s">
        <v>87</v>
      </c>
      <c r="D3179" s="80" t="s">
        <v>77</v>
      </c>
      <c r="E3179" s="80" t="s">
        <v>78</v>
      </c>
      <c r="F3179" s="80">
        <v>235</v>
      </c>
      <c r="G3179" s="80" t="s">
        <v>76</v>
      </c>
    </row>
    <row r="3180" spans="1:7" ht="15.75" thickBot="1">
      <c r="A3180" s="38">
        <v>684126</v>
      </c>
      <c r="B3180" s="80" t="s">
        <v>1457</v>
      </c>
      <c r="C3180" s="80" t="s">
        <v>87</v>
      </c>
      <c r="D3180" s="80" t="s">
        <v>74</v>
      </c>
      <c r="E3180" s="80" t="s">
        <v>78</v>
      </c>
      <c r="F3180" s="80">
        <v>456</v>
      </c>
      <c r="G3180" s="80" t="s">
        <v>76</v>
      </c>
    </row>
    <row r="3181" spans="1:7" ht="15.75" thickBot="1">
      <c r="A3181" s="38">
        <v>684126</v>
      </c>
      <c r="B3181" s="80" t="s">
        <v>1457</v>
      </c>
      <c r="C3181" s="80" t="s">
        <v>87</v>
      </c>
      <c r="D3181" s="80" t="s">
        <v>77</v>
      </c>
      <c r="E3181" s="80" t="s">
        <v>75</v>
      </c>
      <c r="F3181" s="80">
        <v>409</v>
      </c>
      <c r="G3181" s="80" t="s">
        <v>76</v>
      </c>
    </row>
    <row r="3182" spans="1:7" ht="15.75" thickBot="1">
      <c r="A3182" s="38">
        <v>381020</v>
      </c>
      <c r="B3182" s="80" t="s">
        <v>1460</v>
      </c>
      <c r="C3182" s="80" t="s">
        <v>87</v>
      </c>
      <c r="D3182" s="80" t="s">
        <v>92</v>
      </c>
      <c r="E3182" s="80" t="s">
        <v>78</v>
      </c>
      <c r="F3182" s="80">
        <v>252</v>
      </c>
      <c r="G3182" s="80" t="s">
        <v>76</v>
      </c>
    </row>
    <row r="3183" spans="1:7" ht="15.75" thickBot="1">
      <c r="A3183" s="38">
        <v>381020</v>
      </c>
      <c r="B3183" s="80" t="s">
        <v>1460</v>
      </c>
      <c r="C3183" s="80" t="s">
        <v>87</v>
      </c>
      <c r="D3183" s="80" t="s">
        <v>92</v>
      </c>
      <c r="E3183" s="80" t="s">
        <v>75</v>
      </c>
      <c r="F3183" s="80">
        <v>252</v>
      </c>
      <c r="G3183" s="80" t="s">
        <v>76</v>
      </c>
    </row>
    <row r="3184" spans="1:7" ht="15.75" thickBot="1">
      <c r="A3184" s="38">
        <v>334482</v>
      </c>
      <c r="B3184" s="80" t="s">
        <v>1462</v>
      </c>
      <c r="C3184" s="80" t="s">
        <v>87</v>
      </c>
      <c r="D3184" s="80" t="s">
        <v>74</v>
      </c>
      <c r="E3184" s="80" t="s">
        <v>78</v>
      </c>
      <c r="F3184" s="80">
        <v>238</v>
      </c>
      <c r="G3184" s="80" t="s">
        <v>90</v>
      </c>
    </row>
    <row r="3185" spans="1:7" ht="15.75" thickBot="1">
      <c r="A3185" s="38">
        <v>334482</v>
      </c>
      <c r="B3185" s="80" t="s">
        <v>1462</v>
      </c>
      <c r="C3185" s="80" t="s">
        <v>87</v>
      </c>
      <c r="D3185" s="80" t="s">
        <v>77</v>
      </c>
      <c r="E3185" s="80" t="s">
        <v>75</v>
      </c>
      <c r="F3185" s="80">
        <v>236</v>
      </c>
      <c r="G3185" s="80" t="s">
        <v>90</v>
      </c>
    </row>
    <row r="3186" spans="1:7" ht="15.75" thickBot="1">
      <c r="A3186" s="38">
        <v>381731</v>
      </c>
      <c r="B3186" s="80" t="s">
        <v>1464</v>
      </c>
      <c r="C3186" s="80" t="s">
        <v>87</v>
      </c>
      <c r="D3186" s="80" t="s">
        <v>74</v>
      </c>
      <c r="E3186" s="80" t="s">
        <v>78</v>
      </c>
      <c r="F3186" s="80">
        <v>220</v>
      </c>
      <c r="G3186" s="80" t="s">
        <v>90</v>
      </c>
    </row>
    <row r="3187" spans="1:7" ht="15.75" thickBot="1">
      <c r="A3187" s="38">
        <v>381731</v>
      </c>
      <c r="B3187" s="80" t="s">
        <v>1464</v>
      </c>
      <c r="C3187" s="80" t="s">
        <v>87</v>
      </c>
      <c r="D3187" s="80" t="s">
        <v>77</v>
      </c>
      <c r="E3187" s="80" t="s">
        <v>75</v>
      </c>
      <c r="F3187" s="80">
        <v>220</v>
      </c>
      <c r="G3187" s="80" t="s">
        <v>90</v>
      </c>
    </row>
    <row r="3188" spans="1:7" ht="15.75" thickBot="1">
      <c r="A3188" s="39">
        <v>113746</v>
      </c>
      <c r="B3188" s="84" t="s">
        <v>1476</v>
      </c>
      <c r="C3188" s="84" t="s">
        <v>87</v>
      </c>
      <c r="D3188" s="84" t="s">
        <v>74</v>
      </c>
      <c r="E3188" s="84" t="s">
        <v>82</v>
      </c>
      <c r="F3188" s="84">
        <v>225</v>
      </c>
      <c r="G3188" s="84" t="s">
        <v>76</v>
      </c>
    </row>
    <row r="3189" spans="1:7" ht="15.75" thickBot="1">
      <c r="A3189" s="39">
        <v>113746</v>
      </c>
      <c r="B3189" s="84" t="s">
        <v>1476</v>
      </c>
      <c r="C3189" s="84" t="s">
        <v>87</v>
      </c>
      <c r="D3189" s="84" t="s">
        <v>74</v>
      </c>
      <c r="E3189" s="84" t="s">
        <v>103</v>
      </c>
      <c r="F3189" s="84">
        <v>225</v>
      </c>
      <c r="G3189" s="84" t="s">
        <v>76</v>
      </c>
    </row>
    <row r="3190" spans="1:7" ht="15.75" thickBot="1">
      <c r="A3190" s="39">
        <v>113746</v>
      </c>
      <c r="B3190" s="84" t="s">
        <v>1476</v>
      </c>
      <c r="C3190" s="84" t="s">
        <v>87</v>
      </c>
      <c r="D3190" s="84" t="s">
        <v>77</v>
      </c>
      <c r="E3190" s="84" t="s">
        <v>1477</v>
      </c>
      <c r="F3190" s="84">
        <v>228</v>
      </c>
      <c r="G3190" s="84" t="s">
        <v>76</v>
      </c>
    </row>
    <row r="3191" spans="1:7" ht="15.75" thickBot="1">
      <c r="A3191" s="39">
        <v>113746</v>
      </c>
      <c r="B3191" s="84" t="s">
        <v>1476</v>
      </c>
      <c r="C3191" s="84" t="s">
        <v>87</v>
      </c>
      <c r="D3191" s="84" t="s">
        <v>77</v>
      </c>
      <c r="E3191" s="84" t="s">
        <v>1478</v>
      </c>
      <c r="F3191" s="84">
        <v>228</v>
      </c>
      <c r="G3191" s="84" t="s">
        <v>76</v>
      </c>
    </row>
    <row r="3192" spans="1:7" ht="15.75" thickBot="1">
      <c r="A3192" s="39">
        <v>113746</v>
      </c>
      <c r="B3192" s="84" t="s">
        <v>1476</v>
      </c>
      <c r="C3192" s="84" t="s">
        <v>87</v>
      </c>
      <c r="D3192" s="84" t="s">
        <v>80</v>
      </c>
      <c r="E3192" s="84" t="s">
        <v>1479</v>
      </c>
      <c r="F3192" s="84">
        <v>225</v>
      </c>
      <c r="G3192" s="84" t="s">
        <v>76</v>
      </c>
    </row>
    <row r="3193" spans="1:7" ht="15.75" thickBot="1">
      <c r="A3193" s="39">
        <v>113746</v>
      </c>
      <c r="B3193" s="84" t="s">
        <v>1476</v>
      </c>
      <c r="C3193" s="84" t="s">
        <v>87</v>
      </c>
      <c r="D3193" s="84" t="s">
        <v>80</v>
      </c>
      <c r="E3193" s="84" t="s">
        <v>1480</v>
      </c>
      <c r="F3193" s="84">
        <v>230</v>
      </c>
      <c r="G3193" s="84" t="s">
        <v>76</v>
      </c>
    </row>
    <row r="3194" spans="1:7" ht="15.75" thickBot="1">
      <c r="A3194" s="39">
        <v>276758</v>
      </c>
      <c r="B3194" s="84" t="s">
        <v>1481</v>
      </c>
      <c r="C3194" s="84" t="s">
        <v>87</v>
      </c>
      <c r="D3194" s="84" t="s">
        <v>74</v>
      </c>
      <c r="E3194" s="84" t="s">
        <v>78</v>
      </c>
      <c r="F3194" s="84">
        <v>251</v>
      </c>
      <c r="G3194" s="84" t="s">
        <v>76</v>
      </c>
    </row>
    <row r="3195" spans="1:7" ht="15.75" thickBot="1">
      <c r="A3195" s="39">
        <v>276758</v>
      </c>
      <c r="B3195" s="84" t="s">
        <v>1481</v>
      </c>
      <c r="C3195" s="84" t="s">
        <v>87</v>
      </c>
      <c r="D3195" s="84" t="s">
        <v>77</v>
      </c>
      <c r="E3195" s="84" t="s">
        <v>75</v>
      </c>
      <c r="F3195" s="84">
        <v>240</v>
      </c>
      <c r="G3195" s="84" t="s">
        <v>76</v>
      </c>
    </row>
    <row r="3196" spans="1:7" ht="15.75" thickBot="1">
      <c r="A3196" s="39">
        <v>393876</v>
      </c>
      <c r="B3196" s="84" t="s">
        <v>1482</v>
      </c>
      <c r="C3196" s="84" t="s">
        <v>87</v>
      </c>
      <c r="D3196" s="84" t="s">
        <v>115</v>
      </c>
      <c r="E3196" s="84" t="s">
        <v>115</v>
      </c>
      <c r="F3196" s="84">
        <v>149</v>
      </c>
      <c r="G3196" s="84" t="s">
        <v>90</v>
      </c>
    </row>
    <row r="3197" spans="1:7" ht="15.75" thickBot="1">
      <c r="A3197" s="39">
        <v>393876</v>
      </c>
      <c r="B3197" s="84" t="s">
        <v>1482</v>
      </c>
      <c r="C3197" s="84" t="s">
        <v>87</v>
      </c>
      <c r="D3197" s="84" t="s">
        <v>115</v>
      </c>
      <c r="E3197" s="84" t="s">
        <v>115</v>
      </c>
      <c r="F3197" s="84">
        <v>145</v>
      </c>
      <c r="G3197" s="84" t="s">
        <v>90</v>
      </c>
    </row>
    <row r="3198" spans="1:7" ht="15.75" thickBot="1">
      <c r="A3198" s="39">
        <v>113217</v>
      </c>
      <c r="B3198" s="84" t="s">
        <v>1483</v>
      </c>
      <c r="C3198" s="84" t="s">
        <v>87</v>
      </c>
      <c r="D3198" s="84" t="s">
        <v>74</v>
      </c>
      <c r="E3198" s="84" t="s">
        <v>784</v>
      </c>
      <c r="F3198" s="84">
        <v>227</v>
      </c>
      <c r="G3198" s="84" t="s">
        <v>76</v>
      </c>
    </row>
    <row r="3199" spans="1:7" ht="15.75" thickBot="1">
      <c r="A3199" s="39">
        <v>113217</v>
      </c>
      <c r="B3199" s="84" t="s">
        <v>1483</v>
      </c>
      <c r="C3199" s="84" t="s">
        <v>87</v>
      </c>
      <c r="D3199" s="84" t="s">
        <v>74</v>
      </c>
      <c r="E3199" s="84" t="s">
        <v>1478</v>
      </c>
      <c r="F3199" s="84">
        <v>227</v>
      </c>
      <c r="G3199" s="84" t="s">
        <v>76</v>
      </c>
    </row>
    <row r="3200" spans="1:7" ht="15.75" thickBot="1">
      <c r="A3200" s="39">
        <v>113217</v>
      </c>
      <c r="B3200" s="84" t="s">
        <v>1483</v>
      </c>
      <c r="C3200" s="84" t="s">
        <v>87</v>
      </c>
      <c r="D3200" s="84" t="s">
        <v>77</v>
      </c>
      <c r="E3200" s="84" t="s">
        <v>1477</v>
      </c>
      <c r="F3200" s="84">
        <v>225</v>
      </c>
      <c r="G3200" s="84" t="s">
        <v>76</v>
      </c>
    </row>
    <row r="3201" spans="1:7" ht="15.75" thickBot="1">
      <c r="A3201" s="39">
        <v>113217</v>
      </c>
      <c r="B3201" s="84" t="s">
        <v>1483</v>
      </c>
      <c r="C3201" s="84" t="s">
        <v>87</v>
      </c>
      <c r="D3201" s="84" t="s">
        <v>77</v>
      </c>
      <c r="E3201" s="84" t="s">
        <v>1484</v>
      </c>
      <c r="F3201" s="84">
        <v>225</v>
      </c>
      <c r="G3201" s="84" t="s">
        <v>76</v>
      </c>
    </row>
    <row r="3202" spans="1:7" ht="15.75" thickBot="1">
      <c r="A3202" s="39">
        <v>113217</v>
      </c>
      <c r="B3202" s="84" t="s">
        <v>1483</v>
      </c>
      <c r="C3202" s="84" t="s">
        <v>87</v>
      </c>
      <c r="D3202" s="84" t="s">
        <v>80</v>
      </c>
      <c r="E3202" s="84" t="s">
        <v>1479</v>
      </c>
      <c r="F3202" s="84">
        <v>225</v>
      </c>
      <c r="G3202" s="84" t="s">
        <v>76</v>
      </c>
    </row>
    <row r="3203" spans="1:7" ht="15.75" thickBot="1">
      <c r="A3203" s="39">
        <v>113217</v>
      </c>
      <c r="B3203" s="84" t="s">
        <v>1483</v>
      </c>
      <c r="C3203" s="84" t="s">
        <v>87</v>
      </c>
      <c r="D3203" s="84" t="s">
        <v>80</v>
      </c>
      <c r="E3203" s="84" t="s">
        <v>1480</v>
      </c>
      <c r="F3203" s="84">
        <v>225</v>
      </c>
      <c r="G3203" s="84" t="s">
        <v>76</v>
      </c>
    </row>
    <row r="3204" spans="1:7" ht="15.75" thickBot="1">
      <c r="A3204" s="39">
        <v>113217</v>
      </c>
      <c r="B3204" s="84" t="s">
        <v>1483</v>
      </c>
      <c r="C3204" s="84" t="s">
        <v>87</v>
      </c>
      <c r="D3204" s="84" t="s">
        <v>126</v>
      </c>
      <c r="E3204" s="84" t="s">
        <v>784</v>
      </c>
      <c r="F3204" s="84">
        <v>226</v>
      </c>
      <c r="G3204" s="84" t="s">
        <v>76</v>
      </c>
    </row>
    <row r="3205" spans="1:7" ht="15.75" thickBot="1">
      <c r="A3205" s="39">
        <v>113217</v>
      </c>
      <c r="B3205" s="84" t="s">
        <v>1483</v>
      </c>
      <c r="C3205" s="84" t="s">
        <v>87</v>
      </c>
      <c r="D3205" s="84" t="s">
        <v>126</v>
      </c>
      <c r="E3205" s="84" t="s">
        <v>1485</v>
      </c>
      <c r="F3205" s="84">
        <v>226</v>
      </c>
      <c r="G3205" s="84" t="s">
        <v>76</v>
      </c>
    </row>
    <row r="3206" spans="1:7" ht="15.75" thickBot="1">
      <c r="A3206" s="39">
        <v>681346</v>
      </c>
      <c r="B3206" s="84" t="s">
        <v>1509</v>
      </c>
      <c r="C3206" s="84" t="s">
        <v>87</v>
      </c>
      <c r="D3206" s="84" t="s">
        <v>74</v>
      </c>
      <c r="E3206" s="84" t="s">
        <v>75</v>
      </c>
      <c r="F3206" s="84">
        <v>168</v>
      </c>
      <c r="G3206" s="84" t="s">
        <v>90</v>
      </c>
    </row>
    <row r="3207" spans="1:7" ht="15.75" thickBot="1">
      <c r="A3207" s="39">
        <v>681346</v>
      </c>
      <c r="B3207" s="84" t="s">
        <v>1509</v>
      </c>
      <c r="C3207" s="84" t="s">
        <v>87</v>
      </c>
      <c r="D3207" s="84" t="s">
        <v>77</v>
      </c>
      <c r="E3207" s="84" t="s">
        <v>78</v>
      </c>
      <c r="F3207" s="84">
        <v>168</v>
      </c>
      <c r="G3207" s="84" t="s">
        <v>90</v>
      </c>
    </row>
    <row r="3208" spans="1:7" ht="15.75" thickBot="1">
      <c r="A3208" s="39">
        <v>393447</v>
      </c>
      <c r="B3208" s="84" t="s">
        <v>1511</v>
      </c>
      <c r="C3208" s="84" t="s">
        <v>87</v>
      </c>
      <c r="D3208" s="84" t="s">
        <v>270</v>
      </c>
      <c r="E3208" s="84" t="s">
        <v>75</v>
      </c>
      <c r="F3208" s="84">
        <v>240</v>
      </c>
      <c r="G3208" s="84" t="s">
        <v>76</v>
      </c>
    </row>
    <row r="3209" spans="1:7" ht="15.75" thickBot="1">
      <c r="A3209" s="39">
        <v>393447</v>
      </c>
      <c r="B3209" s="84" t="s">
        <v>1511</v>
      </c>
      <c r="C3209" s="84" t="s">
        <v>87</v>
      </c>
      <c r="D3209" s="84" t="s">
        <v>207</v>
      </c>
      <c r="E3209" s="84" t="s">
        <v>78</v>
      </c>
      <c r="F3209" s="84">
        <v>233</v>
      </c>
      <c r="G3209" s="84" t="s">
        <v>76</v>
      </c>
    </row>
    <row r="3210" spans="1:7" ht="15.75" thickBot="1">
      <c r="A3210" s="39">
        <v>546200</v>
      </c>
      <c r="B3210" s="84" t="s">
        <v>1513</v>
      </c>
      <c r="C3210" s="84" t="s">
        <v>87</v>
      </c>
      <c r="D3210" s="84" t="s">
        <v>115</v>
      </c>
      <c r="E3210" s="84" t="s">
        <v>115</v>
      </c>
      <c r="F3210" s="84">
        <v>243</v>
      </c>
      <c r="G3210" s="84" t="s">
        <v>90</v>
      </c>
    </row>
    <row r="3211" spans="1:7" ht="15.75" thickBot="1">
      <c r="A3211" s="39">
        <v>546200</v>
      </c>
      <c r="B3211" s="84" t="s">
        <v>1513</v>
      </c>
      <c r="C3211" s="84" t="s">
        <v>87</v>
      </c>
      <c r="D3211" s="84" t="s">
        <v>115</v>
      </c>
      <c r="E3211" s="84" t="s">
        <v>115</v>
      </c>
      <c r="F3211" s="84">
        <v>211</v>
      </c>
      <c r="G3211" s="84" t="s">
        <v>90</v>
      </c>
    </row>
    <row r="3212" spans="1:7" ht="15.75" thickBot="1">
      <c r="A3212" s="39">
        <v>546200</v>
      </c>
      <c r="B3212" s="84" t="s">
        <v>1513</v>
      </c>
      <c r="C3212" s="84" t="s">
        <v>87</v>
      </c>
      <c r="D3212" s="84" t="s">
        <v>115</v>
      </c>
      <c r="E3212" s="84" t="s">
        <v>115</v>
      </c>
      <c r="F3212" s="84">
        <v>211</v>
      </c>
      <c r="G3212" s="84" t="s">
        <v>90</v>
      </c>
    </row>
    <row r="3213" spans="1:7" ht="15.75" thickBot="1">
      <c r="A3213" s="39">
        <v>546200</v>
      </c>
      <c r="B3213" s="84" t="s">
        <v>1513</v>
      </c>
      <c r="C3213" s="84" t="s">
        <v>87</v>
      </c>
      <c r="D3213" s="84" t="s">
        <v>115</v>
      </c>
      <c r="E3213" s="84" t="s">
        <v>115</v>
      </c>
      <c r="F3213" s="84">
        <v>224</v>
      </c>
      <c r="G3213" s="84" t="s">
        <v>90</v>
      </c>
    </row>
    <row r="3214" spans="1:7" ht="15.75" thickBot="1">
      <c r="A3214" s="39">
        <v>546200</v>
      </c>
      <c r="B3214" s="84" t="s">
        <v>1513</v>
      </c>
      <c r="C3214" s="84" t="s">
        <v>87</v>
      </c>
      <c r="D3214" s="84" t="s">
        <v>115</v>
      </c>
      <c r="E3214" s="84" t="s">
        <v>115</v>
      </c>
      <c r="F3214" s="84">
        <v>224</v>
      </c>
      <c r="G3214" s="84" t="s">
        <v>90</v>
      </c>
    </row>
    <row r="3215" spans="1:7" ht="15.75" thickBot="1">
      <c r="A3215" s="39">
        <v>381145</v>
      </c>
      <c r="B3215" s="84" t="s">
        <v>1516</v>
      </c>
      <c r="C3215" s="84" t="s">
        <v>87</v>
      </c>
      <c r="D3215" s="84" t="s">
        <v>74</v>
      </c>
      <c r="E3215" s="84" t="s">
        <v>78</v>
      </c>
      <c r="F3215" s="84">
        <v>206</v>
      </c>
      <c r="G3215" s="84" t="s">
        <v>90</v>
      </c>
    </row>
    <row r="3216" spans="1:7" ht="15.75" thickBot="1">
      <c r="A3216" s="39">
        <v>381145</v>
      </c>
      <c r="B3216" s="84" t="s">
        <v>1516</v>
      </c>
      <c r="C3216" s="84" t="s">
        <v>87</v>
      </c>
      <c r="D3216" s="84" t="s">
        <v>77</v>
      </c>
      <c r="E3216" s="84" t="s">
        <v>75</v>
      </c>
      <c r="F3216" s="84">
        <v>207</v>
      </c>
      <c r="G3216" s="84" t="s">
        <v>90</v>
      </c>
    </row>
    <row r="3217" spans="1:7" ht="15.75" thickBot="1">
      <c r="A3217" s="39">
        <v>116020</v>
      </c>
      <c r="B3217" s="84" t="s">
        <v>1524</v>
      </c>
      <c r="C3217" s="84" t="s">
        <v>87</v>
      </c>
      <c r="D3217" s="84" t="s">
        <v>74</v>
      </c>
      <c r="E3217" s="84" t="s">
        <v>75</v>
      </c>
      <c r="F3217" s="84">
        <v>231</v>
      </c>
      <c r="G3217" s="84" t="s">
        <v>76</v>
      </c>
    </row>
    <row r="3218" spans="1:7" ht="15.75" thickBot="1">
      <c r="A3218" s="39">
        <v>116020</v>
      </c>
      <c r="B3218" s="84" t="s">
        <v>1524</v>
      </c>
      <c r="C3218" s="84" t="s">
        <v>87</v>
      </c>
      <c r="D3218" s="84" t="s">
        <v>77</v>
      </c>
      <c r="E3218" s="84" t="s">
        <v>78</v>
      </c>
      <c r="F3218" s="84">
        <v>236</v>
      </c>
      <c r="G3218" s="84" t="s">
        <v>76</v>
      </c>
    </row>
    <row r="3219" spans="1:7" ht="15.75" thickBot="1">
      <c r="A3219" s="39">
        <v>113209</v>
      </c>
      <c r="B3219" s="84" t="s">
        <v>1528</v>
      </c>
      <c r="C3219" s="84" t="s">
        <v>87</v>
      </c>
      <c r="D3219" s="84" t="s">
        <v>115</v>
      </c>
      <c r="E3219" s="84" t="s">
        <v>115</v>
      </c>
      <c r="F3219" s="84">
        <v>174</v>
      </c>
      <c r="G3219" s="84" t="s">
        <v>90</v>
      </c>
    </row>
    <row r="3220" spans="1:7" ht="15.75" thickBot="1">
      <c r="A3220" s="39">
        <v>113209</v>
      </c>
      <c r="B3220" s="84" t="s">
        <v>1528</v>
      </c>
      <c r="C3220" s="84" t="s">
        <v>87</v>
      </c>
      <c r="D3220" s="84" t="s">
        <v>74</v>
      </c>
      <c r="E3220" s="84" t="s">
        <v>88</v>
      </c>
      <c r="F3220" s="84">
        <v>224</v>
      </c>
      <c r="G3220" s="84" t="s">
        <v>76</v>
      </c>
    </row>
    <row r="3221" spans="1:7" ht="15.75" thickBot="1">
      <c r="A3221" s="39">
        <v>113209</v>
      </c>
      <c r="B3221" s="84" t="s">
        <v>1528</v>
      </c>
      <c r="C3221" s="84" t="s">
        <v>87</v>
      </c>
      <c r="D3221" s="84" t="s">
        <v>74</v>
      </c>
      <c r="E3221" s="84" t="s">
        <v>1529</v>
      </c>
      <c r="F3221" s="84">
        <v>224</v>
      </c>
      <c r="G3221" s="84" t="s">
        <v>76</v>
      </c>
    </row>
    <row r="3222" spans="1:7" ht="15.75" thickBot="1">
      <c r="A3222" s="39">
        <v>113209</v>
      </c>
      <c r="B3222" s="84" t="s">
        <v>1528</v>
      </c>
      <c r="C3222" s="84" t="s">
        <v>87</v>
      </c>
      <c r="D3222" s="84" t="s">
        <v>77</v>
      </c>
      <c r="E3222" s="84" t="s">
        <v>1530</v>
      </c>
      <c r="F3222" s="84">
        <v>258</v>
      </c>
      <c r="G3222" s="84" t="s">
        <v>76</v>
      </c>
    </row>
    <row r="3223" spans="1:7" ht="15.75" thickBot="1">
      <c r="A3223" s="39">
        <v>113209</v>
      </c>
      <c r="B3223" s="84" t="s">
        <v>1528</v>
      </c>
      <c r="C3223" s="84" t="s">
        <v>87</v>
      </c>
      <c r="D3223" s="84" t="s">
        <v>77</v>
      </c>
      <c r="E3223" s="84" t="s">
        <v>75</v>
      </c>
      <c r="F3223" s="84">
        <v>258</v>
      </c>
      <c r="G3223" s="84" t="s">
        <v>76</v>
      </c>
    </row>
    <row r="3224" spans="1:7" ht="15.75" thickBot="1">
      <c r="A3224" s="39">
        <v>113209</v>
      </c>
      <c r="B3224" s="84" t="s">
        <v>1528</v>
      </c>
      <c r="C3224" s="84" t="s">
        <v>87</v>
      </c>
      <c r="D3224" s="84" t="s">
        <v>80</v>
      </c>
      <c r="E3224" s="84" t="s">
        <v>78</v>
      </c>
      <c r="F3224" s="84">
        <v>225</v>
      </c>
      <c r="G3224" s="84" t="s">
        <v>76</v>
      </c>
    </row>
    <row r="3225" spans="1:7" ht="15.75" thickBot="1">
      <c r="A3225" s="39">
        <v>113209</v>
      </c>
      <c r="B3225" s="84" t="s">
        <v>1528</v>
      </c>
      <c r="C3225" s="84" t="s">
        <v>87</v>
      </c>
      <c r="D3225" s="84" t="s">
        <v>80</v>
      </c>
      <c r="E3225" s="84" t="s">
        <v>193</v>
      </c>
      <c r="F3225" s="84">
        <v>225</v>
      </c>
      <c r="G3225" s="84" t="s">
        <v>76</v>
      </c>
    </row>
    <row r="3226" spans="1:7" ht="15.75" thickBot="1">
      <c r="A3226" s="39">
        <v>271486</v>
      </c>
      <c r="B3226" s="84" t="s">
        <v>1531</v>
      </c>
      <c r="C3226" s="84" t="s">
        <v>87</v>
      </c>
      <c r="D3226" s="84" t="s">
        <v>74</v>
      </c>
      <c r="E3226" s="84" t="s">
        <v>78</v>
      </c>
      <c r="F3226" s="84">
        <v>218</v>
      </c>
      <c r="G3226" s="84" t="s">
        <v>76</v>
      </c>
    </row>
    <row r="3227" spans="1:7" ht="15.75" thickBot="1">
      <c r="A3227" s="39">
        <v>271486</v>
      </c>
      <c r="B3227" s="84" t="s">
        <v>1531</v>
      </c>
      <c r="C3227" s="84" t="s">
        <v>87</v>
      </c>
      <c r="D3227" s="84" t="s">
        <v>77</v>
      </c>
      <c r="E3227" s="84" t="s">
        <v>75</v>
      </c>
      <c r="F3227" s="84">
        <v>219</v>
      </c>
      <c r="G3227" s="84" t="s">
        <v>76</v>
      </c>
    </row>
    <row r="3228" spans="1:7" ht="15.75" thickBot="1">
      <c r="A3228" s="39">
        <v>686667</v>
      </c>
      <c r="B3228" s="85" t="s">
        <v>1533</v>
      </c>
      <c r="C3228" s="85" t="s">
        <v>87</v>
      </c>
      <c r="D3228" s="40" t="s">
        <v>174</v>
      </c>
      <c r="E3228" s="86" t="s">
        <v>198</v>
      </c>
      <c r="F3228" s="86">
        <v>440</v>
      </c>
      <c r="G3228" s="84"/>
    </row>
    <row r="3229" spans="1:7" ht="15.75" thickBot="1">
      <c r="A3229" s="39">
        <v>686667</v>
      </c>
      <c r="B3229" s="85" t="s">
        <v>1533</v>
      </c>
      <c r="C3229" s="85" t="s">
        <v>87</v>
      </c>
      <c r="D3229" s="40" t="s">
        <v>174</v>
      </c>
      <c r="E3229" s="86" t="s">
        <v>1534</v>
      </c>
      <c r="F3229" s="86">
        <v>440</v>
      </c>
      <c r="G3229" s="84"/>
    </row>
    <row r="3230" spans="1:7" ht="15.75" thickBot="1">
      <c r="A3230" s="39">
        <v>686667</v>
      </c>
      <c r="B3230" s="85" t="s">
        <v>1533</v>
      </c>
      <c r="C3230" s="85" t="s">
        <v>87</v>
      </c>
      <c r="D3230" s="40" t="s">
        <v>1535</v>
      </c>
      <c r="E3230" s="86" t="s">
        <v>128</v>
      </c>
      <c r="F3230" s="86">
        <v>415</v>
      </c>
      <c r="G3230" s="84"/>
    </row>
    <row r="3231" spans="1:7" ht="15.75" thickBot="1">
      <c r="A3231" s="39">
        <v>686667</v>
      </c>
      <c r="B3231" s="85" t="s">
        <v>1533</v>
      </c>
      <c r="C3231" s="85" t="s">
        <v>87</v>
      </c>
      <c r="D3231" s="40" t="s">
        <v>1535</v>
      </c>
      <c r="E3231" s="86" t="s">
        <v>1536</v>
      </c>
      <c r="F3231" s="86">
        <v>415</v>
      </c>
      <c r="G3231" s="84"/>
    </row>
    <row r="3232" spans="1:7" ht="15.75" thickBot="1">
      <c r="A3232" s="39">
        <v>686667</v>
      </c>
      <c r="B3232" s="85" t="s">
        <v>1533</v>
      </c>
      <c r="C3232" s="85" t="s">
        <v>87</v>
      </c>
      <c r="D3232" s="40" t="s">
        <v>174</v>
      </c>
      <c r="E3232" s="86" t="s">
        <v>319</v>
      </c>
      <c r="F3232" s="86">
        <v>457</v>
      </c>
      <c r="G3232" s="84"/>
    </row>
    <row r="3233" spans="1:7" ht="15.75" thickBot="1">
      <c r="A3233" s="39">
        <v>686667</v>
      </c>
      <c r="B3233" s="85" t="s">
        <v>1533</v>
      </c>
      <c r="C3233" s="85" t="s">
        <v>87</v>
      </c>
      <c r="D3233" s="40" t="s">
        <v>174</v>
      </c>
      <c r="E3233" s="86" t="s">
        <v>1537</v>
      </c>
      <c r="F3233" s="86">
        <v>397</v>
      </c>
      <c r="G3233" s="84"/>
    </row>
    <row r="3234" spans="1:7" ht="15.75" thickBot="1">
      <c r="A3234" s="39">
        <v>391102</v>
      </c>
      <c r="B3234" s="84" t="s">
        <v>1538</v>
      </c>
      <c r="C3234" s="84" t="s">
        <v>87</v>
      </c>
      <c r="D3234" s="84" t="s">
        <v>115</v>
      </c>
      <c r="E3234" s="86" t="s">
        <v>115</v>
      </c>
      <c r="F3234" s="84"/>
      <c r="G3234" s="84"/>
    </row>
    <row r="3235" spans="1:7" ht="15.75" thickBot="1">
      <c r="A3235" s="39">
        <v>547000</v>
      </c>
      <c r="B3235" s="84" t="s">
        <v>1539</v>
      </c>
      <c r="C3235" s="84" t="s">
        <v>87</v>
      </c>
      <c r="D3235" s="84" t="s">
        <v>1540</v>
      </c>
      <c r="E3235" s="84" t="s">
        <v>160</v>
      </c>
      <c r="F3235" s="84"/>
      <c r="G3235" s="84" t="s">
        <v>76</v>
      </c>
    </row>
    <row r="3236" spans="1:7" ht="15.75" thickBot="1">
      <c r="A3236" s="39">
        <v>547000</v>
      </c>
      <c r="B3236" s="84" t="s">
        <v>1539</v>
      </c>
      <c r="C3236" s="84" t="s">
        <v>87</v>
      </c>
      <c r="D3236" s="84" t="s">
        <v>1540</v>
      </c>
      <c r="E3236" s="84" t="s">
        <v>154</v>
      </c>
      <c r="F3236" s="84"/>
      <c r="G3236" s="84" t="s">
        <v>76</v>
      </c>
    </row>
    <row r="3237" spans="1:7" ht="15.75" thickBot="1">
      <c r="A3237" s="39">
        <v>547000</v>
      </c>
      <c r="B3237" s="84" t="s">
        <v>1539</v>
      </c>
      <c r="C3237" s="84" t="s">
        <v>87</v>
      </c>
      <c r="D3237" s="84" t="s">
        <v>179</v>
      </c>
      <c r="E3237" s="84" t="s">
        <v>78</v>
      </c>
      <c r="F3237" s="84">
        <v>416</v>
      </c>
      <c r="G3237" s="84" t="s">
        <v>76</v>
      </c>
    </row>
    <row r="3238" spans="1:7" ht="15.75" thickBot="1">
      <c r="A3238" s="39">
        <v>547000</v>
      </c>
      <c r="B3238" s="84" t="s">
        <v>1539</v>
      </c>
      <c r="C3238" s="84" t="s">
        <v>87</v>
      </c>
      <c r="D3238" s="84" t="s">
        <v>179</v>
      </c>
      <c r="E3238" s="84" t="s">
        <v>75</v>
      </c>
      <c r="F3238" s="84">
        <v>425</v>
      </c>
      <c r="G3238" s="84" t="s">
        <v>76</v>
      </c>
    </row>
    <row r="3239" spans="1:7" ht="15.75" thickBot="1">
      <c r="A3239" s="39">
        <v>547000</v>
      </c>
      <c r="B3239" s="84" t="s">
        <v>1539</v>
      </c>
      <c r="C3239" s="84" t="s">
        <v>87</v>
      </c>
      <c r="D3239" s="84" t="s">
        <v>1541</v>
      </c>
      <c r="E3239" s="84" t="s">
        <v>155</v>
      </c>
      <c r="F3239" s="84"/>
      <c r="G3239" s="84" t="s">
        <v>76</v>
      </c>
    </row>
    <row r="3240" spans="1:7" ht="15.75" thickBot="1">
      <c r="A3240" s="39">
        <v>547000</v>
      </c>
      <c r="B3240" s="84" t="s">
        <v>1539</v>
      </c>
      <c r="C3240" s="84" t="s">
        <v>87</v>
      </c>
      <c r="D3240" s="84" t="s">
        <v>1541</v>
      </c>
      <c r="E3240" s="84" t="s">
        <v>1172</v>
      </c>
      <c r="F3240" s="84"/>
      <c r="G3240" s="84" t="s">
        <v>76</v>
      </c>
    </row>
    <row r="3241" spans="1:7" ht="15.75" thickBot="1">
      <c r="A3241" s="39">
        <v>547000</v>
      </c>
      <c r="B3241" s="84" t="s">
        <v>1539</v>
      </c>
      <c r="C3241" s="84" t="s">
        <v>87</v>
      </c>
      <c r="D3241" s="84" t="s">
        <v>1542</v>
      </c>
      <c r="E3241" s="84" t="s">
        <v>372</v>
      </c>
      <c r="F3241" s="84">
        <v>448</v>
      </c>
      <c r="G3241" s="84" t="s">
        <v>76</v>
      </c>
    </row>
    <row r="3242" spans="1:7" ht="15.75" thickBot="1">
      <c r="A3242" s="39">
        <v>547000</v>
      </c>
      <c r="B3242" s="84" t="s">
        <v>1539</v>
      </c>
      <c r="C3242" s="84" t="s">
        <v>87</v>
      </c>
      <c r="D3242" s="84" t="s">
        <v>1542</v>
      </c>
      <c r="E3242" s="84" t="s">
        <v>928</v>
      </c>
      <c r="F3242" s="84">
        <v>448</v>
      </c>
      <c r="G3242" s="84" t="s">
        <v>76</v>
      </c>
    </row>
    <row r="3243" spans="1:7" ht="15.75" thickBot="1">
      <c r="A3243" s="39">
        <v>547000</v>
      </c>
      <c r="B3243" s="84" t="s">
        <v>1539</v>
      </c>
      <c r="C3243" s="84" t="s">
        <v>87</v>
      </c>
      <c r="D3243" s="84" t="s">
        <v>1543</v>
      </c>
      <c r="E3243" s="84" t="s">
        <v>929</v>
      </c>
      <c r="F3243" s="84">
        <v>419</v>
      </c>
      <c r="G3243" s="84" t="s">
        <v>76</v>
      </c>
    </row>
    <row r="3244" spans="1:7" ht="15.75" thickBot="1">
      <c r="A3244" s="39">
        <v>547000</v>
      </c>
      <c r="B3244" s="84" t="s">
        <v>1539</v>
      </c>
      <c r="C3244" s="84" t="s">
        <v>87</v>
      </c>
      <c r="D3244" s="84" t="s">
        <v>1543</v>
      </c>
      <c r="E3244" s="84" t="s">
        <v>1544</v>
      </c>
      <c r="F3244" s="84">
        <v>419</v>
      </c>
      <c r="G3244" s="84" t="s">
        <v>76</v>
      </c>
    </row>
    <row r="3245" spans="1:7" ht="15.75" thickBot="1">
      <c r="A3245" s="39">
        <v>547000</v>
      </c>
      <c r="B3245" s="84" t="s">
        <v>1539</v>
      </c>
      <c r="C3245" s="84" t="s">
        <v>87</v>
      </c>
      <c r="D3245" s="84" t="s">
        <v>1545</v>
      </c>
      <c r="E3245" s="84" t="s">
        <v>334</v>
      </c>
      <c r="F3245" s="84">
        <v>469</v>
      </c>
      <c r="G3245" s="84" t="s">
        <v>76</v>
      </c>
    </row>
    <row r="3246" spans="1:7" ht="15.75" thickBot="1">
      <c r="A3246" s="39">
        <v>547000</v>
      </c>
      <c r="B3246" s="84" t="s">
        <v>1539</v>
      </c>
      <c r="C3246" s="84" t="s">
        <v>87</v>
      </c>
      <c r="D3246" s="84" t="s">
        <v>1545</v>
      </c>
      <c r="E3246" s="84" t="s">
        <v>1241</v>
      </c>
      <c r="F3246" s="84">
        <v>463</v>
      </c>
      <c r="G3246" s="84" t="s">
        <v>76</v>
      </c>
    </row>
    <row r="3247" spans="1:7" ht="15.75" thickBot="1">
      <c r="A3247" s="39">
        <v>547000</v>
      </c>
      <c r="B3247" s="84" t="s">
        <v>1539</v>
      </c>
      <c r="C3247" s="84" t="s">
        <v>87</v>
      </c>
      <c r="D3247" s="84" t="s">
        <v>1546</v>
      </c>
      <c r="E3247" s="84" t="s">
        <v>909</v>
      </c>
      <c r="F3247" s="84">
        <v>466</v>
      </c>
      <c r="G3247" s="84" t="s">
        <v>76</v>
      </c>
    </row>
    <row r="3248" spans="1:7" ht="15.75" thickBot="1">
      <c r="A3248" s="39">
        <v>547000</v>
      </c>
      <c r="B3248" s="84" t="s">
        <v>1539</v>
      </c>
      <c r="C3248" s="84" t="s">
        <v>87</v>
      </c>
      <c r="D3248" s="84" t="s">
        <v>1546</v>
      </c>
      <c r="E3248" s="84" t="s">
        <v>1239</v>
      </c>
      <c r="F3248" s="84">
        <v>466</v>
      </c>
      <c r="G3248" s="84" t="s">
        <v>76</v>
      </c>
    </row>
    <row r="3249" spans="1:7" ht="15.75" thickBot="1">
      <c r="A3249" s="39">
        <v>547000</v>
      </c>
      <c r="B3249" s="84" t="s">
        <v>1539</v>
      </c>
      <c r="C3249" s="84" t="s">
        <v>87</v>
      </c>
      <c r="D3249" s="84" t="s">
        <v>309</v>
      </c>
      <c r="E3249" s="84" t="s">
        <v>79</v>
      </c>
      <c r="F3249" s="84">
        <v>458</v>
      </c>
      <c r="G3249" s="84" t="s">
        <v>76</v>
      </c>
    </row>
    <row r="3250" spans="1:7" ht="15.75" thickBot="1">
      <c r="A3250" s="39">
        <v>547000</v>
      </c>
      <c r="B3250" s="84" t="s">
        <v>1539</v>
      </c>
      <c r="C3250" s="84" t="s">
        <v>87</v>
      </c>
      <c r="D3250" s="84" t="s">
        <v>309</v>
      </c>
      <c r="E3250" s="84" t="s">
        <v>109</v>
      </c>
      <c r="F3250" s="84">
        <v>480</v>
      </c>
      <c r="G3250" s="84" t="s">
        <v>76</v>
      </c>
    </row>
    <row r="3251" spans="1:7" ht="15.75" thickBot="1">
      <c r="A3251" s="39">
        <v>547000</v>
      </c>
      <c r="B3251" s="84" t="s">
        <v>1539</v>
      </c>
      <c r="C3251" s="84" t="s">
        <v>87</v>
      </c>
      <c r="D3251" s="84" t="s">
        <v>1174</v>
      </c>
      <c r="E3251" s="84" t="s">
        <v>81</v>
      </c>
      <c r="F3251" s="84">
        <v>480</v>
      </c>
      <c r="G3251" s="84" t="s">
        <v>76</v>
      </c>
    </row>
    <row r="3252" spans="1:7" ht="15.75" thickBot="1">
      <c r="A3252" s="39">
        <v>547000</v>
      </c>
      <c r="B3252" s="84" t="s">
        <v>1539</v>
      </c>
      <c r="C3252" s="84" t="s">
        <v>87</v>
      </c>
      <c r="D3252" s="84" t="s">
        <v>1174</v>
      </c>
      <c r="E3252" s="84" t="s">
        <v>169</v>
      </c>
      <c r="F3252" s="84">
        <v>490</v>
      </c>
      <c r="G3252" s="84" t="s">
        <v>76</v>
      </c>
    </row>
    <row r="3253" spans="1:7" ht="15.75" thickBot="1">
      <c r="A3253" s="39">
        <v>547000</v>
      </c>
      <c r="B3253" s="84" t="s">
        <v>1539</v>
      </c>
      <c r="C3253" s="84" t="s">
        <v>87</v>
      </c>
      <c r="D3253" s="84" t="s">
        <v>1547</v>
      </c>
      <c r="E3253" s="84" t="s">
        <v>85</v>
      </c>
      <c r="F3253" s="84">
        <v>445</v>
      </c>
      <c r="G3253" s="84" t="s">
        <v>76</v>
      </c>
    </row>
    <row r="3254" spans="1:7" ht="15.75" thickBot="1">
      <c r="A3254" s="39">
        <v>547000</v>
      </c>
      <c r="B3254" s="84" t="s">
        <v>1539</v>
      </c>
      <c r="C3254" s="84" t="s">
        <v>87</v>
      </c>
      <c r="D3254" s="84" t="s">
        <v>205</v>
      </c>
      <c r="E3254" s="84" t="s">
        <v>158</v>
      </c>
      <c r="F3254" s="84"/>
      <c r="G3254" s="84" t="s">
        <v>76</v>
      </c>
    </row>
    <row r="3255" spans="1:7" ht="15.75" thickBot="1">
      <c r="A3255" s="39">
        <v>547000</v>
      </c>
      <c r="B3255" s="84" t="s">
        <v>1539</v>
      </c>
      <c r="C3255" s="84" t="s">
        <v>87</v>
      </c>
      <c r="D3255" s="84" t="s">
        <v>205</v>
      </c>
      <c r="E3255" s="84" t="s">
        <v>161</v>
      </c>
      <c r="F3255" s="84"/>
      <c r="G3255" s="84" t="s">
        <v>76</v>
      </c>
    </row>
    <row r="3256" spans="1:7" ht="15.75" thickBot="1">
      <c r="A3256" s="39">
        <v>547026</v>
      </c>
      <c r="B3256" s="84" t="s">
        <v>1548</v>
      </c>
      <c r="C3256" s="84" t="s">
        <v>87</v>
      </c>
      <c r="D3256" s="84" t="s">
        <v>92</v>
      </c>
      <c r="E3256" s="84" t="s">
        <v>75</v>
      </c>
      <c r="F3256" s="84">
        <v>225</v>
      </c>
      <c r="G3256" s="84" t="s">
        <v>76</v>
      </c>
    </row>
    <row r="3257" spans="1:7" ht="15.75" thickBot="1">
      <c r="A3257" s="39">
        <v>547026</v>
      </c>
      <c r="B3257" s="84" t="s">
        <v>1548</v>
      </c>
      <c r="C3257" s="84" t="s">
        <v>87</v>
      </c>
      <c r="D3257" s="84" t="s">
        <v>92</v>
      </c>
      <c r="E3257" s="84" t="s">
        <v>109</v>
      </c>
      <c r="F3257" s="84">
        <v>225</v>
      </c>
      <c r="G3257" s="84" t="s">
        <v>76</v>
      </c>
    </row>
    <row r="3258" spans="1:7" ht="15.75" thickBot="1">
      <c r="A3258" s="39">
        <v>547026</v>
      </c>
      <c r="B3258" s="84" t="s">
        <v>1548</v>
      </c>
      <c r="C3258" s="84" t="s">
        <v>87</v>
      </c>
      <c r="D3258" s="84" t="s">
        <v>93</v>
      </c>
      <c r="E3258" s="84" t="s">
        <v>78</v>
      </c>
      <c r="F3258" s="84">
        <v>218</v>
      </c>
      <c r="G3258" s="84" t="s">
        <v>76</v>
      </c>
    </row>
    <row r="3259" spans="1:7" ht="15.75" thickBot="1">
      <c r="A3259" s="39">
        <v>547026</v>
      </c>
      <c r="B3259" s="84" t="s">
        <v>1548</v>
      </c>
      <c r="C3259" s="84" t="s">
        <v>87</v>
      </c>
      <c r="D3259" s="84" t="s">
        <v>93</v>
      </c>
      <c r="E3259" s="84" t="s">
        <v>79</v>
      </c>
      <c r="F3259" s="84">
        <v>218</v>
      </c>
      <c r="G3259" s="84" t="s">
        <v>76</v>
      </c>
    </row>
    <row r="3260" spans="1:7" ht="15.75" thickBot="1">
      <c r="A3260" s="39">
        <v>113001</v>
      </c>
      <c r="B3260" s="84" t="s">
        <v>1549</v>
      </c>
      <c r="C3260" s="84" t="s">
        <v>87</v>
      </c>
      <c r="D3260" s="84" t="s">
        <v>153</v>
      </c>
      <c r="E3260" s="84" t="s">
        <v>154</v>
      </c>
      <c r="F3260" s="84">
        <v>322</v>
      </c>
      <c r="G3260" s="84" t="s">
        <v>76</v>
      </c>
    </row>
    <row r="3261" spans="1:7" ht="15.75" thickBot="1">
      <c r="A3261" s="39">
        <v>113001</v>
      </c>
      <c r="B3261" s="84" t="s">
        <v>1549</v>
      </c>
      <c r="C3261" s="84" t="s">
        <v>87</v>
      </c>
      <c r="D3261" s="84" t="s">
        <v>153</v>
      </c>
      <c r="E3261" s="84" t="s">
        <v>155</v>
      </c>
      <c r="F3261" s="84">
        <v>298</v>
      </c>
      <c r="G3261" s="84" t="s">
        <v>76</v>
      </c>
    </row>
    <row r="3262" spans="1:7" ht="15.75" thickBot="1">
      <c r="A3262" s="39">
        <v>113001</v>
      </c>
      <c r="B3262" s="84" t="s">
        <v>1549</v>
      </c>
      <c r="C3262" s="84" t="s">
        <v>87</v>
      </c>
      <c r="D3262" s="84" t="s">
        <v>179</v>
      </c>
      <c r="E3262" s="84" t="s">
        <v>78</v>
      </c>
      <c r="F3262" s="84">
        <v>88</v>
      </c>
      <c r="G3262" s="84" t="s">
        <v>76</v>
      </c>
    </row>
    <row r="3263" spans="1:7" ht="15.75" thickBot="1">
      <c r="A3263" s="39">
        <v>113001</v>
      </c>
      <c r="B3263" s="84" t="s">
        <v>1549</v>
      </c>
      <c r="C3263" s="84" t="s">
        <v>87</v>
      </c>
      <c r="D3263" s="84" t="s">
        <v>179</v>
      </c>
      <c r="E3263" s="84" t="s">
        <v>75</v>
      </c>
      <c r="F3263" s="84">
        <v>274</v>
      </c>
      <c r="G3263" s="84" t="s">
        <v>76</v>
      </c>
    </row>
    <row r="3264" spans="1:7" ht="15.75" thickBot="1">
      <c r="A3264" s="39">
        <v>113001</v>
      </c>
      <c r="B3264" s="84" t="s">
        <v>1549</v>
      </c>
      <c r="C3264" s="84" t="s">
        <v>87</v>
      </c>
      <c r="D3264" s="84" t="s">
        <v>1171</v>
      </c>
      <c r="E3264" s="84" t="s">
        <v>1172</v>
      </c>
      <c r="F3264" s="84">
        <v>292</v>
      </c>
      <c r="G3264" s="84" t="s">
        <v>76</v>
      </c>
    </row>
    <row r="3265" spans="1:7" ht="15.75" thickBot="1">
      <c r="A3265" s="39">
        <v>113001</v>
      </c>
      <c r="B3265" s="84" t="s">
        <v>1549</v>
      </c>
      <c r="C3265" s="84" t="s">
        <v>87</v>
      </c>
      <c r="D3265" s="84" t="s">
        <v>1171</v>
      </c>
      <c r="E3265" s="84" t="s">
        <v>372</v>
      </c>
      <c r="F3265" s="84">
        <v>293</v>
      </c>
      <c r="G3265" s="84" t="s">
        <v>76</v>
      </c>
    </row>
    <row r="3266" spans="1:7" ht="15.75" thickBot="1">
      <c r="A3266" s="39">
        <v>113001</v>
      </c>
      <c r="B3266" s="84" t="s">
        <v>1549</v>
      </c>
      <c r="C3266" s="84" t="s">
        <v>87</v>
      </c>
      <c r="D3266" s="84" t="s">
        <v>1173</v>
      </c>
      <c r="E3266" s="84" t="s">
        <v>928</v>
      </c>
      <c r="F3266" s="84">
        <v>277</v>
      </c>
      <c r="G3266" s="84" t="s">
        <v>76</v>
      </c>
    </row>
    <row r="3267" spans="1:7" ht="15.75" thickBot="1">
      <c r="A3267" s="39">
        <v>113001</v>
      </c>
      <c r="B3267" s="84" t="s">
        <v>1549</v>
      </c>
      <c r="C3267" s="84" t="s">
        <v>87</v>
      </c>
      <c r="D3267" s="84" t="s">
        <v>1173</v>
      </c>
      <c r="E3267" s="84" t="s">
        <v>929</v>
      </c>
      <c r="F3267" s="84">
        <v>278</v>
      </c>
      <c r="G3267" s="84" t="s">
        <v>76</v>
      </c>
    </row>
    <row r="3268" spans="1:7" ht="15.75" thickBot="1">
      <c r="A3268" s="39">
        <v>113001</v>
      </c>
      <c r="B3268" s="84" t="s">
        <v>1549</v>
      </c>
      <c r="C3268" s="84" t="s">
        <v>87</v>
      </c>
      <c r="D3268" s="84" t="s">
        <v>1550</v>
      </c>
      <c r="E3268" s="84" t="s">
        <v>1544</v>
      </c>
      <c r="F3268" s="84">
        <v>300</v>
      </c>
      <c r="G3268" s="84" t="s">
        <v>76</v>
      </c>
    </row>
    <row r="3269" spans="1:7" ht="15.75" thickBot="1">
      <c r="A3269" s="39">
        <v>113001</v>
      </c>
      <c r="B3269" s="84" t="s">
        <v>1549</v>
      </c>
      <c r="C3269" s="84" t="s">
        <v>87</v>
      </c>
      <c r="D3269" s="84" t="s">
        <v>1550</v>
      </c>
      <c r="E3269" s="84" t="s">
        <v>334</v>
      </c>
      <c r="F3269" s="84">
        <v>300</v>
      </c>
      <c r="G3269" s="84" t="s">
        <v>76</v>
      </c>
    </row>
    <row r="3270" spans="1:7" ht="15.75" thickBot="1">
      <c r="A3270" s="39">
        <v>113001</v>
      </c>
      <c r="B3270" s="84" t="s">
        <v>1549</v>
      </c>
      <c r="C3270" s="84" t="s">
        <v>87</v>
      </c>
      <c r="D3270" s="84" t="s">
        <v>1551</v>
      </c>
      <c r="E3270" s="84" t="s">
        <v>1241</v>
      </c>
      <c r="F3270" s="84">
        <v>285</v>
      </c>
      <c r="G3270" s="84" t="s">
        <v>76</v>
      </c>
    </row>
    <row r="3271" spans="1:7" ht="15.75" thickBot="1">
      <c r="A3271" s="39">
        <v>113001</v>
      </c>
      <c r="B3271" s="84" t="s">
        <v>1549</v>
      </c>
      <c r="C3271" s="84" t="s">
        <v>87</v>
      </c>
      <c r="D3271" s="84" t="s">
        <v>1551</v>
      </c>
      <c r="E3271" s="84" t="s">
        <v>909</v>
      </c>
      <c r="F3271" s="84">
        <v>285</v>
      </c>
      <c r="G3271" s="84" t="s">
        <v>76</v>
      </c>
    </row>
    <row r="3272" spans="1:7" ht="15.75" thickBot="1">
      <c r="A3272" s="39">
        <v>113001</v>
      </c>
      <c r="B3272" s="84" t="s">
        <v>1549</v>
      </c>
      <c r="C3272" s="84" t="s">
        <v>87</v>
      </c>
      <c r="D3272" s="84" t="s">
        <v>1552</v>
      </c>
      <c r="E3272" s="84" t="s">
        <v>1239</v>
      </c>
      <c r="F3272" s="84">
        <v>290</v>
      </c>
      <c r="G3272" s="84" t="s">
        <v>76</v>
      </c>
    </row>
    <row r="3273" spans="1:7" ht="15.75" thickBot="1">
      <c r="A3273" s="39">
        <v>113001</v>
      </c>
      <c r="B3273" s="84" t="s">
        <v>1549</v>
      </c>
      <c r="C3273" s="84" t="s">
        <v>87</v>
      </c>
      <c r="D3273" s="84" t="s">
        <v>1552</v>
      </c>
      <c r="E3273" s="84" t="s">
        <v>1553</v>
      </c>
      <c r="F3273" s="84">
        <v>290</v>
      </c>
      <c r="G3273" s="84" t="s">
        <v>76</v>
      </c>
    </row>
    <row r="3274" spans="1:7" ht="15.75" thickBot="1">
      <c r="A3274" s="39">
        <v>113001</v>
      </c>
      <c r="B3274" s="84" t="s">
        <v>1549</v>
      </c>
      <c r="C3274" s="84" t="s">
        <v>87</v>
      </c>
      <c r="D3274" s="84" t="s">
        <v>1554</v>
      </c>
      <c r="E3274" s="84" t="s">
        <v>1240</v>
      </c>
      <c r="F3274" s="84">
        <v>285</v>
      </c>
      <c r="G3274" s="84" t="s">
        <v>76</v>
      </c>
    </row>
    <row r="3275" spans="1:7" ht="15.75" thickBot="1">
      <c r="A3275" s="39">
        <v>113001</v>
      </c>
      <c r="B3275" s="84" t="s">
        <v>1549</v>
      </c>
      <c r="C3275" s="84" t="s">
        <v>87</v>
      </c>
      <c r="D3275" s="84" t="s">
        <v>1554</v>
      </c>
      <c r="E3275" s="84" t="s">
        <v>1555</v>
      </c>
      <c r="F3275" s="84">
        <v>310</v>
      </c>
      <c r="G3275" s="84" t="s">
        <v>76</v>
      </c>
    </row>
    <row r="3276" spans="1:7" ht="15.75" thickBot="1">
      <c r="A3276" s="39">
        <v>113001</v>
      </c>
      <c r="B3276" s="84" t="s">
        <v>1549</v>
      </c>
      <c r="C3276" s="84" t="s">
        <v>87</v>
      </c>
      <c r="D3276" s="84" t="s">
        <v>1556</v>
      </c>
      <c r="E3276" s="84" t="s">
        <v>1557</v>
      </c>
      <c r="F3276" s="84">
        <v>443</v>
      </c>
      <c r="G3276" s="84" t="s">
        <v>76</v>
      </c>
    </row>
    <row r="3277" spans="1:7" ht="15.75" thickBot="1">
      <c r="A3277" s="39">
        <v>113001</v>
      </c>
      <c r="B3277" s="84" t="s">
        <v>1549</v>
      </c>
      <c r="C3277" s="84" t="s">
        <v>87</v>
      </c>
      <c r="D3277" s="84" t="s">
        <v>1556</v>
      </c>
      <c r="E3277" s="84" t="s">
        <v>1558</v>
      </c>
      <c r="F3277" s="84">
        <v>444</v>
      </c>
      <c r="G3277" s="84" t="s">
        <v>76</v>
      </c>
    </row>
    <row r="3278" spans="1:7" ht="15.75" thickBot="1">
      <c r="A3278" s="39">
        <v>113001</v>
      </c>
      <c r="B3278" s="84" t="s">
        <v>1549</v>
      </c>
      <c r="C3278" s="84" t="s">
        <v>87</v>
      </c>
      <c r="D3278" s="84" t="s">
        <v>1559</v>
      </c>
      <c r="E3278" s="84" t="s">
        <v>1560</v>
      </c>
      <c r="F3278" s="84">
        <v>449</v>
      </c>
      <c r="G3278" s="84" t="s">
        <v>76</v>
      </c>
    </row>
    <row r="3279" spans="1:7" ht="15.75" thickBot="1">
      <c r="A3279" s="39">
        <v>113001</v>
      </c>
      <c r="B3279" s="84" t="s">
        <v>1549</v>
      </c>
      <c r="C3279" s="84" t="s">
        <v>87</v>
      </c>
      <c r="D3279" s="84" t="s">
        <v>1559</v>
      </c>
      <c r="E3279" s="84" t="s">
        <v>1561</v>
      </c>
      <c r="F3279" s="84">
        <v>429</v>
      </c>
      <c r="G3279" s="84" t="s">
        <v>76</v>
      </c>
    </row>
    <row r="3280" spans="1:7" ht="15.75" thickBot="1">
      <c r="A3280" s="39">
        <v>113001</v>
      </c>
      <c r="B3280" s="84" t="s">
        <v>1549</v>
      </c>
      <c r="C3280" s="84" t="s">
        <v>87</v>
      </c>
      <c r="D3280" s="84" t="s">
        <v>1562</v>
      </c>
      <c r="E3280" s="84" t="s">
        <v>1115</v>
      </c>
      <c r="F3280" s="84">
        <v>301</v>
      </c>
      <c r="G3280" s="84" t="s">
        <v>76</v>
      </c>
    </row>
    <row r="3281" spans="1:7" ht="15.75" thickBot="1">
      <c r="A3281" s="39">
        <v>113001</v>
      </c>
      <c r="B3281" s="84" t="s">
        <v>1549</v>
      </c>
      <c r="C3281" s="84" t="s">
        <v>87</v>
      </c>
      <c r="D3281" s="84" t="s">
        <v>1562</v>
      </c>
      <c r="E3281" s="84" t="s">
        <v>1563</v>
      </c>
      <c r="F3281" s="84">
        <v>303</v>
      </c>
      <c r="G3281" s="84" t="s">
        <v>76</v>
      </c>
    </row>
    <row r="3282" spans="1:7" ht="15.75" thickBot="1">
      <c r="A3282" s="39">
        <v>113001</v>
      </c>
      <c r="B3282" s="84" t="s">
        <v>1549</v>
      </c>
      <c r="C3282" s="84" t="s">
        <v>87</v>
      </c>
      <c r="D3282" s="84" t="s">
        <v>309</v>
      </c>
      <c r="E3282" s="84" t="s">
        <v>79</v>
      </c>
      <c r="F3282" s="84">
        <v>336</v>
      </c>
      <c r="G3282" s="84" t="s">
        <v>76</v>
      </c>
    </row>
    <row r="3283" spans="1:7" ht="15.75" thickBot="1">
      <c r="A3283" s="39">
        <v>113001</v>
      </c>
      <c r="B3283" s="84" t="s">
        <v>1549</v>
      </c>
      <c r="C3283" s="84" t="s">
        <v>87</v>
      </c>
      <c r="D3283" s="84" t="s">
        <v>309</v>
      </c>
      <c r="E3283" s="84" t="s">
        <v>109</v>
      </c>
      <c r="F3283" s="84">
        <v>336</v>
      </c>
      <c r="G3283" s="84" t="s">
        <v>76</v>
      </c>
    </row>
    <row r="3284" spans="1:7" ht="15.75" thickBot="1">
      <c r="A3284" s="39">
        <v>113001</v>
      </c>
      <c r="B3284" s="84" t="s">
        <v>1549</v>
      </c>
      <c r="C3284" s="84" t="s">
        <v>87</v>
      </c>
      <c r="D3284" s="84" t="s">
        <v>1174</v>
      </c>
      <c r="E3284" s="84" t="s">
        <v>81</v>
      </c>
      <c r="F3284" s="84">
        <v>428</v>
      </c>
      <c r="G3284" s="84" t="s">
        <v>76</v>
      </c>
    </row>
    <row r="3285" spans="1:7" ht="15.75" thickBot="1">
      <c r="A3285" s="39">
        <v>113001</v>
      </c>
      <c r="B3285" s="84" t="s">
        <v>1549</v>
      </c>
      <c r="C3285" s="84" t="s">
        <v>87</v>
      </c>
      <c r="D3285" s="84" t="s">
        <v>1174</v>
      </c>
      <c r="E3285" s="84" t="s">
        <v>169</v>
      </c>
      <c r="F3285" s="84">
        <v>427</v>
      </c>
      <c r="G3285" s="84" t="s">
        <v>76</v>
      </c>
    </row>
    <row r="3286" spans="1:7" ht="15.75" thickBot="1">
      <c r="A3286" s="39">
        <v>113001</v>
      </c>
      <c r="B3286" s="84" t="s">
        <v>1549</v>
      </c>
      <c r="C3286" s="84" t="s">
        <v>87</v>
      </c>
      <c r="D3286" s="84" t="s">
        <v>157</v>
      </c>
      <c r="E3286" s="84" t="s">
        <v>85</v>
      </c>
      <c r="F3286" s="84">
        <v>408</v>
      </c>
      <c r="G3286" s="84" t="s">
        <v>76</v>
      </c>
    </row>
    <row r="3287" spans="1:7" ht="15.75" thickBot="1">
      <c r="A3287" s="39">
        <v>113001</v>
      </c>
      <c r="B3287" s="84" t="s">
        <v>1549</v>
      </c>
      <c r="C3287" s="84" t="s">
        <v>87</v>
      </c>
      <c r="D3287" s="84" t="s">
        <v>157</v>
      </c>
      <c r="E3287" s="84" t="s">
        <v>158</v>
      </c>
      <c r="F3287" s="84">
        <v>408</v>
      </c>
      <c r="G3287" s="84" t="s">
        <v>76</v>
      </c>
    </row>
    <row r="3288" spans="1:7" ht="15.75" thickBot="1">
      <c r="A3288" s="39">
        <v>113001</v>
      </c>
      <c r="B3288" s="84" t="s">
        <v>1549</v>
      </c>
      <c r="C3288" s="84" t="s">
        <v>87</v>
      </c>
      <c r="D3288" s="84" t="s">
        <v>159</v>
      </c>
      <c r="E3288" s="84" t="s">
        <v>160</v>
      </c>
      <c r="F3288" s="84">
        <v>343</v>
      </c>
      <c r="G3288" s="84" t="s">
        <v>76</v>
      </c>
    </row>
    <row r="3289" spans="1:7" ht="15.75" thickBot="1">
      <c r="A3289" s="39">
        <v>113001</v>
      </c>
      <c r="B3289" s="84" t="s">
        <v>1549</v>
      </c>
      <c r="C3289" s="84" t="s">
        <v>87</v>
      </c>
      <c r="D3289" s="84" t="s">
        <v>159</v>
      </c>
      <c r="E3289" s="84" t="s">
        <v>161</v>
      </c>
      <c r="F3289" s="84">
        <v>343</v>
      </c>
      <c r="G3289" s="84" t="s">
        <v>76</v>
      </c>
    </row>
    <row r="3290" spans="1:7" ht="15.75" thickBot="1">
      <c r="A3290" s="39">
        <v>686006</v>
      </c>
      <c r="B3290" s="84" t="s">
        <v>1564</v>
      </c>
      <c r="C3290" s="84" t="s">
        <v>87</v>
      </c>
      <c r="D3290" s="84" t="s">
        <v>1565</v>
      </c>
      <c r="E3290" s="84" t="s">
        <v>154</v>
      </c>
      <c r="F3290" s="84">
        <v>335</v>
      </c>
      <c r="G3290" s="84" t="s">
        <v>76</v>
      </c>
    </row>
    <row r="3291" spans="1:7" ht="15.75" thickBot="1">
      <c r="A3291" s="39">
        <v>686006</v>
      </c>
      <c r="B3291" s="84" t="s">
        <v>1564</v>
      </c>
      <c r="C3291" s="84" t="s">
        <v>87</v>
      </c>
      <c r="D3291" s="84" t="s">
        <v>1565</v>
      </c>
      <c r="E3291" s="84" t="s">
        <v>1172</v>
      </c>
      <c r="F3291" s="84">
        <v>335</v>
      </c>
      <c r="G3291" s="84" t="s">
        <v>76</v>
      </c>
    </row>
    <row r="3292" spans="1:7" ht="15.75" thickBot="1">
      <c r="A3292" s="39">
        <v>686006</v>
      </c>
      <c r="B3292" s="84" t="s">
        <v>1564</v>
      </c>
      <c r="C3292" s="84" t="s">
        <v>87</v>
      </c>
      <c r="D3292" s="84" t="s">
        <v>1566</v>
      </c>
      <c r="E3292" s="84" t="s">
        <v>928</v>
      </c>
      <c r="F3292" s="84">
        <v>336</v>
      </c>
      <c r="G3292" s="84" t="s">
        <v>76</v>
      </c>
    </row>
    <row r="3293" spans="1:7" ht="15.75" thickBot="1">
      <c r="A3293" s="39">
        <v>686006</v>
      </c>
      <c r="B3293" s="84" t="s">
        <v>1564</v>
      </c>
      <c r="C3293" s="84" t="s">
        <v>87</v>
      </c>
      <c r="D3293" s="84" t="s">
        <v>1566</v>
      </c>
      <c r="E3293" s="84" t="s">
        <v>1544</v>
      </c>
      <c r="F3293" s="84">
        <v>336</v>
      </c>
      <c r="G3293" s="84" t="s">
        <v>76</v>
      </c>
    </row>
    <row r="3294" spans="1:7" ht="15.75" thickBot="1">
      <c r="A3294" s="39">
        <v>686006</v>
      </c>
      <c r="B3294" s="84" t="s">
        <v>1564</v>
      </c>
      <c r="C3294" s="84" t="s">
        <v>87</v>
      </c>
      <c r="D3294" s="84" t="s">
        <v>1567</v>
      </c>
      <c r="E3294" s="84" t="s">
        <v>1241</v>
      </c>
      <c r="F3294" s="84">
        <v>402</v>
      </c>
      <c r="G3294" s="84" t="s">
        <v>76</v>
      </c>
    </row>
    <row r="3295" spans="1:7" ht="15.75" thickBot="1">
      <c r="A3295" s="39">
        <v>686006</v>
      </c>
      <c r="B3295" s="84" t="s">
        <v>1564</v>
      </c>
      <c r="C3295" s="84" t="s">
        <v>87</v>
      </c>
      <c r="D3295" s="84" t="s">
        <v>1567</v>
      </c>
      <c r="E3295" s="84" t="s">
        <v>1239</v>
      </c>
      <c r="F3295" s="84">
        <v>401</v>
      </c>
      <c r="G3295" s="84" t="s">
        <v>76</v>
      </c>
    </row>
    <row r="3296" spans="1:7" ht="15.75" thickBot="1">
      <c r="A3296" s="39">
        <v>686006</v>
      </c>
      <c r="B3296" s="84" t="s">
        <v>1564</v>
      </c>
      <c r="C3296" s="84" t="s">
        <v>87</v>
      </c>
      <c r="D3296" s="84" t="s">
        <v>1568</v>
      </c>
      <c r="E3296" s="84" t="s">
        <v>1240</v>
      </c>
      <c r="F3296" s="84">
        <v>443</v>
      </c>
      <c r="G3296" s="84" t="s">
        <v>76</v>
      </c>
    </row>
    <row r="3297" spans="1:7" ht="15.75" thickBot="1">
      <c r="A3297" s="39">
        <v>686006</v>
      </c>
      <c r="B3297" s="84" t="s">
        <v>1564</v>
      </c>
      <c r="C3297" s="84" t="s">
        <v>87</v>
      </c>
      <c r="D3297" s="84" t="s">
        <v>490</v>
      </c>
      <c r="E3297" s="84" t="s">
        <v>81</v>
      </c>
      <c r="F3297" s="84">
        <v>212</v>
      </c>
      <c r="G3297" s="84" t="s">
        <v>76</v>
      </c>
    </row>
    <row r="3298" spans="1:7" ht="15.75" thickBot="1">
      <c r="A3298" s="39">
        <v>686006</v>
      </c>
      <c r="B3298" s="84" t="s">
        <v>1564</v>
      </c>
      <c r="C3298" s="84" t="s">
        <v>87</v>
      </c>
      <c r="D3298" s="84" t="s">
        <v>1569</v>
      </c>
      <c r="E3298" s="84" t="s">
        <v>85</v>
      </c>
      <c r="F3298" s="84">
        <v>287</v>
      </c>
      <c r="G3298" s="84" t="s">
        <v>76</v>
      </c>
    </row>
    <row r="3299" spans="1:7" ht="15.75" thickBot="1">
      <c r="A3299" s="39">
        <v>686006</v>
      </c>
      <c r="B3299" s="84" t="s">
        <v>1564</v>
      </c>
      <c r="C3299" s="84" t="s">
        <v>87</v>
      </c>
      <c r="D3299" s="84" t="s">
        <v>1569</v>
      </c>
      <c r="E3299" s="84" t="s">
        <v>161</v>
      </c>
      <c r="F3299" s="84">
        <v>287</v>
      </c>
      <c r="G3299" s="84" t="s">
        <v>76</v>
      </c>
    </row>
    <row r="3300" spans="1:7" ht="15.75" thickBot="1">
      <c r="A3300" s="39">
        <v>686006</v>
      </c>
      <c r="B3300" s="84" t="s">
        <v>1564</v>
      </c>
      <c r="C3300" s="84" t="s">
        <v>87</v>
      </c>
      <c r="D3300" s="84" t="s">
        <v>495</v>
      </c>
      <c r="E3300" s="84" t="s">
        <v>82</v>
      </c>
      <c r="F3300" s="84">
        <v>347</v>
      </c>
      <c r="G3300" s="84" t="s">
        <v>76</v>
      </c>
    </row>
    <row r="3301" spans="1:7" ht="15.75" thickBot="1">
      <c r="A3301" s="39">
        <v>686006</v>
      </c>
      <c r="B3301" s="84" t="s">
        <v>1564</v>
      </c>
      <c r="C3301" s="84" t="s">
        <v>87</v>
      </c>
      <c r="D3301" s="84" t="s">
        <v>495</v>
      </c>
      <c r="E3301" s="84" t="s">
        <v>105</v>
      </c>
      <c r="F3301" s="84">
        <v>347</v>
      </c>
      <c r="G3301" s="84" t="s">
        <v>76</v>
      </c>
    </row>
    <row r="3302" spans="1:7" ht="15.75" thickBot="1">
      <c r="A3302" s="39">
        <v>686006</v>
      </c>
      <c r="B3302" s="84" t="s">
        <v>1564</v>
      </c>
      <c r="C3302" s="84" t="s">
        <v>87</v>
      </c>
      <c r="D3302" s="84" t="s">
        <v>104</v>
      </c>
      <c r="E3302" s="84" t="s">
        <v>105</v>
      </c>
      <c r="F3302" s="84">
        <v>380</v>
      </c>
      <c r="G3302" s="84" t="s">
        <v>76</v>
      </c>
    </row>
    <row r="3303" spans="1:7" ht="15.75" thickBot="1">
      <c r="A3303" s="39">
        <v>686006</v>
      </c>
      <c r="B3303" s="84" t="s">
        <v>1564</v>
      </c>
      <c r="C3303" s="84" t="s">
        <v>87</v>
      </c>
      <c r="D3303" s="84" t="s">
        <v>104</v>
      </c>
      <c r="E3303" s="84" t="s">
        <v>106</v>
      </c>
      <c r="F3303" s="84">
        <v>380</v>
      </c>
      <c r="G3303" s="84" t="s">
        <v>76</v>
      </c>
    </row>
    <row r="3304" spans="1:7" ht="15.75" thickBot="1">
      <c r="A3304" s="39">
        <v>686006</v>
      </c>
      <c r="B3304" s="84" t="s">
        <v>1564</v>
      </c>
      <c r="C3304" s="84" t="s">
        <v>87</v>
      </c>
      <c r="D3304" s="84" t="s">
        <v>130</v>
      </c>
      <c r="E3304" s="84" t="s">
        <v>106</v>
      </c>
      <c r="F3304" s="84">
        <v>368</v>
      </c>
      <c r="G3304" s="84" t="s">
        <v>76</v>
      </c>
    </row>
    <row r="3305" spans="1:7" ht="15.75" thickBot="1">
      <c r="A3305" s="39">
        <v>686006</v>
      </c>
      <c r="B3305" s="84" t="s">
        <v>1564</v>
      </c>
      <c r="C3305" s="84" t="s">
        <v>87</v>
      </c>
      <c r="D3305" s="84" t="s">
        <v>130</v>
      </c>
      <c r="E3305" s="84" t="s">
        <v>113</v>
      </c>
      <c r="F3305" s="84">
        <v>368</v>
      </c>
      <c r="G3305" s="84" t="s">
        <v>76</v>
      </c>
    </row>
    <row r="3306" spans="1:7" ht="15.75" thickBot="1">
      <c r="A3306" s="39">
        <v>686006</v>
      </c>
      <c r="B3306" s="84" t="s">
        <v>1564</v>
      </c>
      <c r="C3306" s="84" t="s">
        <v>87</v>
      </c>
      <c r="D3306" s="84" t="s">
        <v>1570</v>
      </c>
      <c r="E3306" s="84" t="s">
        <v>113</v>
      </c>
      <c r="F3306" s="84">
        <v>382</v>
      </c>
      <c r="G3306" s="84" t="s">
        <v>76</v>
      </c>
    </row>
    <row r="3307" spans="1:7" ht="15.75" thickBot="1">
      <c r="A3307" s="39">
        <v>686006</v>
      </c>
      <c r="B3307" s="84" t="s">
        <v>1564</v>
      </c>
      <c r="C3307" s="84" t="s">
        <v>87</v>
      </c>
      <c r="D3307" s="84" t="s">
        <v>1570</v>
      </c>
      <c r="E3307" s="84" t="s">
        <v>1571</v>
      </c>
      <c r="F3307" s="84">
        <v>382</v>
      </c>
      <c r="G3307" s="84" t="s">
        <v>76</v>
      </c>
    </row>
    <row r="3308" spans="1:7" ht="15.75" thickBot="1">
      <c r="A3308" s="39">
        <v>686006</v>
      </c>
      <c r="B3308" s="84" t="s">
        <v>1564</v>
      </c>
      <c r="C3308" s="84" t="s">
        <v>87</v>
      </c>
      <c r="D3308" s="84" t="s">
        <v>413</v>
      </c>
      <c r="E3308" s="84" t="s">
        <v>312</v>
      </c>
      <c r="F3308" s="84">
        <v>395</v>
      </c>
      <c r="G3308" s="84" t="s">
        <v>76</v>
      </c>
    </row>
    <row r="3309" spans="1:7" ht="15.75" thickBot="1">
      <c r="A3309" s="39">
        <v>686006</v>
      </c>
      <c r="B3309" s="84" t="s">
        <v>1564</v>
      </c>
      <c r="C3309" s="84" t="s">
        <v>87</v>
      </c>
      <c r="D3309" s="84" t="s">
        <v>413</v>
      </c>
      <c r="E3309" s="84" t="s">
        <v>414</v>
      </c>
      <c r="F3309" s="84">
        <v>395</v>
      </c>
      <c r="G3309" s="84" t="s">
        <v>76</v>
      </c>
    </row>
    <row r="3310" spans="1:7" ht="15.75" thickBot="1">
      <c r="A3310" s="39">
        <v>686006</v>
      </c>
      <c r="B3310" s="84" t="s">
        <v>1564</v>
      </c>
      <c r="C3310" s="84" t="s">
        <v>87</v>
      </c>
      <c r="D3310" s="84" t="s">
        <v>647</v>
      </c>
      <c r="E3310" s="84" t="s">
        <v>559</v>
      </c>
      <c r="F3310" s="84">
        <v>412</v>
      </c>
      <c r="G3310" s="84" t="s">
        <v>76</v>
      </c>
    </row>
    <row r="3311" spans="1:7" ht="15.75" thickBot="1">
      <c r="A3311" s="39">
        <v>686006</v>
      </c>
      <c r="B3311" s="84" t="s">
        <v>1564</v>
      </c>
      <c r="C3311" s="84" t="s">
        <v>87</v>
      </c>
      <c r="D3311" s="84" t="s">
        <v>647</v>
      </c>
      <c r="E3311" s="84" t="s">
        <v>412</v>
      </c>
      <c r="F3311" s="84">
        <v>412</v>
      </c>
      <c r="G3311" s="84" t="s">
        <v>76</v>
      </c>
    </row>
    <row r="3312" spans="1:7" ht="15.75" thickBot="1">
      <c r="A3312" s="39">
        <v>686006</v>
      </c>
      <c r="B3312" s="84" t="s">
        <v>1564</v>
      </c>
      <c r="C3312" s="84" t="s">
        <v>87</v>
      </c>
      <c r="D3312" s="84" t="s">
        <v>1572</v>
      </c>
      <c r="E3312" s="84" t="s">
        <v>1238</v>
      </c>
      <c r="F3312" s="84">
        <v>414</v>
      </c>
      <c r="G3312" s="84" t="s">
        <v>76</v>
      </c>
    </row>
    <row r="3313" spans="1:7" ht="15.75" thickBot="1">
      <c r="A3313" s="39">
        <v>686006</v>
      </c>
      <c r="B3313" s="84" t="s">
        <v>1564</v>
      </c>
      <c r="C3313" s="84" t="s">
        <v>87</v>
      </c>
      <c r="D3313" s="84" t="s">
        <v>1572</v>
      </c>
      <c r="E3313" s="84" t="s">
        <v>1298</v>
      </c>
      <c r="F3313" s="84">
        <v>414</v>
      </c>
      <c r="G3313" s="84" t="s">
        <v>76</v>
      </c>
    </row>
    <row r="3314" spans="1:7" ht="15.75" thickBot="1">
      <c r="A3314" s="39">
        <v>686006</v>
      </c>
      <c r="B3314" s="84" t="s">
        <v>1564</v>
      </c>
      <c r="C3314" s="84" t="s">
        <v>87</v>
      </c>
      <c r="D3314" s="84" t="s">
        <v>1573</v>
      </c>
      <c r="E3314" s="84" t="s">
        <v>199</v>
      </c>
      <c r="F3314" s="84">
        <v>416</v>
      </c>
      <c r="G3314" s="84" t="s">
        <v>76</v>
      </c>
    </row>
    <row r="3315" spans="1:7" ht="15.75" thickBot="1">
      <c r="A3315" s="39">
        <v>686006</v>
      </c>
      <c r="B3315" s="84" t="s">
        <v>1564</v>
      </c>
      <c r="C3315" s="84" t="s">
        <v>87</v>
      </c>
      <c r="D3315" s="84" t="s">
        <v>1573</v>
      </c>
      <c r="E3315" s="84" t="s">
        <v>127</v>
      </c>
      <c r="F3315" s="84">
        <v>412</v>
      </c>
      <c r="G3315" s="84" t="s">
        <v>76</v>
      </c>
    </row>
    <row r="3316" spans="1:7" ht="15.75" thickBot="1">
      <c r="A3316" s="39">
        <v>686006</v>
      </c>
      <c r="B3316" s="84" t="s">
        <v>1564</v>
      </c>
      <c r="C3316" s="84" t="s">
        <v>87</v>
      </c>
      <c r="D3316" s="84" t="s">
        <v>1299</v>
      </c>
      <c r="E3316" s="84" t="s">
        <v>127</v>
      </c>
      <c r="F3316" s="84">
        <v>332</v>
      </c>
      <c r="G3316" s="84" t="s">
        <v>76</v>
      </c>
    </row>
    <row r="3317" spans="1:7" ht="15.75" thickBot="1">
      <c r="A3317" s="39">
        <v>686030</v>
      </c>
      <c r="B3317" s="84" t="s">
        <v>1574</v>
      </c>
      <c r="C3317" s="84" t="s">
        <v>87</v>
      </c>
      <c r="D3317" s="84" t="s">
        <v>108</v>
      </c>
      <c r="E3317" s="84" t="s">
        <v>78</v>
      </c>
      <c r="F3317" s="84">
        <v>316</v>
      </c>
      <c r="G3317" s="84" t="s">
        <v>76</v>
      </c>
    </row>
    <row r="3318" spans="1:7" ht="15.75" thickBot="1">
      <c r="A3318" s="39">
        <v>686030</v>
      </c>
      <c r="B3318" s="84" t="s">
        <v>1574</v>
      </c>
      <c r="C3318" s="84" t="s">
        <v>87</v>
      </c>
      <c r="D3318" s="84" t="s">
        <v>108</v>
      </c>
      <c r="E3318" s="84" t="s">
        <v>79</v>
      </c>
      <c r="F3318" s="84">
        <v>316</v>
      </c>
      <c r="G3318" s="84" t="s">
        <v>76</v>
      </c>
    </row>
    <row r="3319" spans="1:7" ht="15.75" thickBot="1">
      <c r="A3319" s="39">
        <v>686030</v>
      </c>
      <c r="B3319" s="84" t="s">
        <v>1574</v>
      </c>
      <c r="C3319" s="84" t="s">
        <v>87</v>
      </c>
      <c r="D3319" s="84" t="s">
        <v>239</v>
      </c>
      <c r="E3319" s="84" t="s">
        <v>75</v>
      </c>
      <c r="F3319" s="84">
        <v>347</v>
      </c>
      <c r="G3319" s="84" t="s">
        <v>76</v>
      </c>
    </row>
    <row r="3320" spans="1:7" ht="15.75" thickBot="1">
      <c r="A3320" s="39">
        <v>686030</v>
      </c>
      <c r="B3320" s="84" t="s">
        <v>1574</v>
      </c>
      <c r="C3320" s="84" t="s">
        <v>87</v>
      </c>
      <c r="D3320" s="84" t="s">
        <v>239</v>
      </c>
      <c r="E3320" s="84" t="s">
        <v>109</v>
      </c>
      <c r="F3320" s="84">
        <v>314</v>
      </c>
      <c r="G3320" s="84" t="s">
        <v>76</v>
      </c>
    </row>
    <row r="3321" spans="1:7" ht="15.75" thickBot="1">
      <c r="A3321" s="39">
        <v>391003</v>
      </c>
      <c r="B3321" s="84" t="s">
        <v>1575</v>
      </c>
      <c r="C3321" s="84" t="s">
        <v>87</v>
      </c>
      <c r="D3321" s="84" t="s">
        <v>74</v>
      </c>
      <c r="E3321" s="84" t="s">
        <v>78</v>
      </c>
      <c r="F3321" s="84">
        <v>482</v>
      </c>
      <c r="G3321" s="84" t="s">
        <v>76</v>
      </c>
    </row>
    <row r="3322" spans="1:7" ht="15.75" thickBot="1">
      <c r="A3322" s="39">
        <v>391003</v>
      </c>
      <c r="B3322" s="84" t="s">
        <v>1575</v>
      </c>
      <c r="C3322" s="84" t="s">
        <v>87</v>
      </c>
      <c r="D3322" s="84" t="s">
        <v>1540</v>
      </c>
      <c r="E3322" s="84" t="s">
        <v>160</v>
      </c>
      <c r="F3322" s="84">
        <v>342</v>
      </c>
      <c r="G3322" s="84" t="s">
        <v>76</v>
      </c>
    </row>
    <row r="3323" spans="1:7" ht="15.75" thickBot="1">
      <c r="A3323" s="39">
        <v>391003</v>
      </c>
      <c r="B3323" s="84" t="s">
        <v>1575</v>
      </c>
      <c r="C3323" s="84" t="s">
        <v>87</v>
      </c>
      <c r="D3323" s="84" t="s">
        <v>1540</v>
      </c>
      <c r="E3323" s="84" t="s">
        <v>154</v>
      </c>
      <c r="F3323" s="84">
        <v>331</v>
      </c>
      <c r="G3323" s="84" t="s">
        <v>76</v>
      </c>
    </row>
    <row r="3324" spans="1:7" ht="15.75" thickBot="1">
      <c r="A3324" s="39">
        <v>391003</v>
      </c>
      <c r="B3324" s="84" t="s">
        <v>1575</v>
      </c>
      <c r="C3324" s="84" t="s">
        <v>87</v>
      </c>
      <c r="D3324" s="84" t="s">
        <v>1541</v>
      </c>
      <c r="E3324" s="84" t="s">
        <v>155</v>
      </c>
      <c r="F3324" s="84">
        <v>225</v>
      </c>
      <c r="G3324" s="84" t="s">
        <v>76</v>
      </c>
    </row>
    <row r="3325" spans="1:7" ht="15.75" thickBot="1">
      <c r="A3325" s="39">
        <v>391003</v>
      </c>
      <c r="B3325" s="84" t="s">
        <v>1575</v>
      </c>
      <c r="C3325" s="84" t="s">
        <v>87</v>
      </c>
      <c r="D3325" s="84" t="s">
        <v>1541</v>
      </c>
      <c r="E3325" s="84" t="s">
        <v>1172</v>
      </c>
      <c r="F3325" s="84">
        <v>225</v>
      </c>
      <c r="G3325" s="84" t="s">
        <v>76</v>
      </c>
    </row>
    <row r="3326" spans="1:7" ht="15.75" thickBot="1">
      <c r="A3326" s="39">
        <v>391003</v>
      </c>
      <c r="B3326" s="84" t="s">
        <v>1575</v>
      </c>
      <c r="C3326" s="84" t="s">
        <v>87</v>
      </c>
      <c r="D3326" s="84" t="s">
        <v>1542</v>
      </c>
      <c r="E3326" s="84" t="s">
        <v>372</v>
      </c>
      <c r="F3326" s="84">
        <v>225</v>
      </c>
      <c r="G3326" s="84" t="s">
        <v>76</v>
      </c>
    </row>
    <row r="3327" spans="1:7" ht="15.75" thickBot="1">
      <c r="A3327" s="39">
        <v>391003</v>
      </c>
      <c r="B3327" s="84" t="s">
        <v>1575</v>
      </c>
      <c r="C3327" s="84" t="s">
        <v>87</v>
      </c>
      <c r="D3327" s="84" t="s">
        <v>1542</v>
      </c>
      <c r="E3327" s="84" t="s">
        <v>928</v>
      </c>
      <c r="F3327" s="84">
        <v>225</v>
      </c>
      <c r="G3327" s="84" t="s">
        <v>76</v>
      </c>
    </row>
    <row r="3328" spans="1:7" ht="15.75" thickBot="1">
      <c r="A3328" s="39">
        <v>391003</v>
      </c>
      <c r="B3328" s="84" t="s">
        <v>1575</v>
      </c>
      <c r="C3328" s="84" t="s">
        <v>87</v>
      </c>
      <c r="D3328" s="84" t="s">
        <v>1543</v>
      </c>
      <c r="E3328" s="84" t="s">
        <v>929</v>
      </c>
      <c r="F3328" s="84">
        <v>241</v>
      </c>
      <c r="G3328" s="84" t="s">
        <v>76</v>
      </c>
    </row>
    <row r="3329" spans="1:7" ht="15.75" thickBot="1">
      <c r="A3329" s="39">
        <v>391003</v>
      </c>
      <c r="B3329" s="84" t="s">
        <v>1575</v>
      </c>
      <c r="C3329" s="84" t="s">
        <v>87</v>
      </c>
      <c r="D3329" s="84" t="s">
        <v>1543</v>
      </c>
      <c r="E3329" s="84" t="s">
        <v>1544</v>
      </c>
      <c r="F3329" s="84">
        <v>241</v>
      </c>
      <c r="G3329" s="84" t="s">
        <v>76</v>
      </c>
    </row>
    <row r="3330" spans="1:7" ht="15.75" thickBot="1">
      <c r="A3330" s="39">
        <v>391003</v>
      </c>
      <c r="B3330" s="84" t="s">
        <v>1575</v>
      </c>
      <c r="C3330" s="84" t="s">
        <v>87</v>
      </c>
      <c r="D3330" s="84" t="s">
        <v>1545</v>
      </c>
      <c r="E3330" s="84" t="s">
        <v>334</v>
      </c>
      <c r="F3330" s="84">
        <v>478</v>
      </c>
      <c r="G3330" s="84" t="s">
        <v>76</v>
      </c>
    </row>
    <row r="3331" spans="1:7" ht="15.75" thickBot="1">
      <c r="A3331" s="39">
        <v>391003</v>
      </c>
      <c r="B3331" s="84" t="s">
        <v>1575</v>
      </c>
      <c r="C3331" s="84" t="s">
        <v>87</v>
      </c>
      <c r="D3331" s="84" t="s">
        <v>1545</v>
      </c>
      <c r="E3331" s="84" t="s">
        <v>1241</v>
      </c>
      <c r="F3331" s="84">
        <v>477</v>
      </c>
      <c r="G3331" s="84" t="s">
        <v>76</v>
      </c>
    </row>
    <row r="3332" spans="1:7" ht="15.75" thickBot="1">
      <c r="A3332" s="39">
        <v>391003</v>
      </c>
      <c r="B3332" s="84" t="s">
        <v>1575</v>
      </c>
      <c r="C3332" s="84" t="s">
        <v>87</v>
      </c>
      <c r="D3332" s="84" t="s">
        <v>1546</v>
      </c>
      <c r="E3332" s="84" t="s">
        <v>909</v>
      </c>
      <c r="F3332" s="84">
        <v>478</v>
      </c>
      <c r="G3332" s="84" t="s">
        <v>76</v>
      </c>
    </row>
    <row r="3333" spans="1:7" ht="15.75" thickBot="1">
      <c r="A3333" s="39">
        <v>391003</v>
      </c>
      <c r="B3333" s="84" t="s">
        <v>1575</v>
      </c>
      <c r="C3333" s="84" t="s">
        <v>87</v>
      </c>
      <c r="D3333" s="84" t="s">
        <v>1546</v>
      </c>
      <c r="E3333" s="84" t="s">
        <v>1239</v>
      </c>
      <c r="F3333" s="84">
        <v>479</v>
      </c>
      <c r="G3333" s="84" t="s">
        <v>76</v>
      </c>
    </row>
    <row r="3334" spans="1:7" ht="15.75" thickBot="1">
      <c r="A3334" s="39">
        <v>391003</v>
      </c>
      <c r="B3334" s="84" t="s">
        <v>1575</v>
      </c>
      <c r="C3334" s="84" t="s">
        <v>87</v>
      </c>
      <c r="D3334" s="84" t="s">
        <v>1576</v>
      </c>
      <c r="E3334" s="84" t="s">
        <v>1553</v>
      </c>
      <c r="F3334" s="84">
        <v>478</v>
      </c>
      <c r="G3334" s="84" t="s">
        <v>76</v>
      </c>
    </row>
    <row r="3335" spans="1:7" ht="15.75" thickBot="1">
      <c r="A3335" s="39">
        <v>391003</v>
      </c>
      <c r="B3335" s="84" t="s">
        <v>1575</v>
      </c>
      <c r="C3335" s="84" t="s">
        <v>87</v>
      </c>
      <c r="D3335" s="84" t="s">
        <v>1576</v>
      </c>
      <c r="E3335" s="84" t="s">
        <v>1240</v>
      </c>
      <c r="F3335" s="84">
        <v>479</v>
      </c>
      <c r="G3335" s="84" t="s">
        <v>76</v>
      </c>
    </row>
    <row r="3336" spans="1:7" ht="15.75" thickBot="1">
      <c r="A3336" s="39">
        <v>391003</v>
      </c>
      <c r="B3336" s="84" t="s">
        <v>1575</v>
      </c>
      <c r="C3336" s="84" t="s">
        <v>87</v>
      </c>
      <c r="D3336" s="84" t="s">
        <v>138</v>
      </c>
      <c r="E3336" s="84" t="s">
        <v>75</v>
      </c>
      <c r="F3336" s="84">
        <v>479</v>
      </c>
      <c r="G3336" s="84" t="s">
        <v>76</v>
      </c>
    </row>
    <row r="3337" spans="1:7" ht="15.75" thickBot="1">
      <c r="A3337" s="39">
        <v>391003</v>
      </c>
      <c r="B3337" s="84" t="s">
        <v>1575</v>
      </c>
      <c r="C3337" s="84" t="s">
        <v>87</v>
      </c>
      <c r="D3337" s="84" t="s">
        <v>138</v>
      </c>
      <c r="E3337" s="84" t="s">
        <v>79</v>
      </c>
      <c r="F3337" s="84">
        <v>512</v>
      </c>
      <c r="G3337" s="84" t="s">
        <v>76</v>
      </c>
    </row>
    <row r="3338" spans="1:7" ht="15.75" thickBot="1">
      <c r="A3338" s="39">
        <v>391003</v>
      </c>
      <c r="B3338" s="84" t="s">
        <v>1575</v>
      </c>
      <c r="C3338" s="84" t="s">
        <v>87</v>
      </c>
      <c r="D3338" s="84" t="s">
        <v>1577</v>
      </c>
      <c r="E3338" s="84" t="s">
        <v>1555</v>
      </c>
      <c r="F3338" s="84">
        <v>478</v>
      </c>
      <c r="G3338" s="84" t="s">
        <v>76</v>
      </c>
    </row>
    <row r="3339" spans="1:7" ht="15.75" thickBot="1">
      <c r="A3339" s="39">
        <v>391003</v>
      </c>
      <c r="B3339" s="84" t="s">
        <v>1575</v>
      </c>
      <c r="C3339" s="84" t="s">
        <v>87</v>
      </c>
      <c r="D3339" s="84" t="s">
        <v>1556</v>
      </c>
      <c r="E3339" s="84" t="s">
        <v>1557</v>
      </c>
      <c r="F3339" s="84">
        <v>396</v>
      </c>
      <c r="G3339" s="84" t="s">
        <v>76</v>
      </c>
    </row>
    <row r="3340" spans="1:7" ht="15.75" thickBot="1">
      <c r="A3340" s="39">
        <v>391003</v>
      </c>
      <c r="B3340" s="84" t="s">
        <v>1575</v>
      </c>
      <c r="C3340" s="84" t="s">
        <v>87</v>
      </c>
      <c r="D3340" s="84" t="s">
        <v>1556</v>
      </c>
      <c r="E3340" s="84" t="s">
        <v>1558</v>
      </c>
      <c r="F3340" s="84">
        <v>396</v>
      </c>
      <c r="G3340" s="84" t="s">
        <v>76</v>
      </c>
    </row>
    <row r="3341" spans="1:7" ht="15.75" thickBot="1">
      <c r="A3341" s="39">
        <v>391003</v>
      </c>
      <c r="B3341" s="84" t="s">
        <v>1575</v>
      </c>
      <c r="C3341" s="84" t="s">
        <v>87</v>
      </c>
      <c r="D3341" s="84" t="s">
        <v>1559</v>
      </c>
      <c r="E3341" s="84" t="s">
        <v>1560</v>
      </c>
      <c r="F3341" s="84">
        <v>396</v>
      </c>
      <c r="G3341" s="84" t="s">
        <v>76</v>
      </c>
    </row>
    <row r="3342" spans="1:7" ht="15.75" thickBot="1">
      <c r="A3342" s="39">
        <v>391003</v>
      </c>
      <c r="B3342" s="84" t="s">
        <v>1575</v>
      </c>
      <c r="C3342" s="84" t="s">
        <v>87</v>
      </c>
      <c r="D3342" s="84" t="s">
        <v>1559</v>
      </c>
      <c r="E3342" s="84" t="s">
        <v>1561</v>
      </c>
      <c r="F3342" s="84">
        <v>396</v>
      </c>
      <c r="G3342" s="84" t="s">
        <v>76</v>
      </c>
    </row>
    <row r="3343" spans="1:7" ht="15.75" thickBot="1">
      <c r="A3343" s="39">
        <v>391003</v>
      </c>
      <c r="B3343" s="84" t="s">
        <v>1575</v>
      </c>
      <c r="C3343" s="84" t="s">
        <v>87</v>
      </c>
      <c r="D3343" s="84" t="s">
        <v>156</v>
      </c>
      <c r="E3343" s="84" t="s">
        <v>109</v>
      </c>
      <c r="F3343" s="84">
        <v>480</v>
      </c>
      <c r="G3343" s="84" t="s">
        <v>76</v>
      </c>
    </row>
    <row r="3344" spans="1:7" ht="15.75" thickBot="1">
      <c r="A3344" s="39">
        <v>391003</v>
      </c>
      <c r="B3344" s="84" t="s">
        <v>1575</v>
      </c>
      <c r="C3344" s="84" t="s">
        <v>87</v>
      </c>
      <c r="D3344" s="84" t="s">
        <v>156</v>
      </c>
      <c r="E3344" s="84" t="s">
        <v>81</v>
      </c>
      <c r="F3344" s="84">
        <v>480</v>
      </c>
      <c r="G3344" s="84" t="s">
        <v>76</v>
      </c>
    </row>
    <row r="3345" spans="1:7" ht="15.75" thickBot="1">
      <c r="A3345" s="39">
        <v>391003</v>
      </c>
      <c r="B3345" s="84" t="s">
        <v>1575</v>
      </c>
      <c r="C3345" s="84" t="s">
        <v>87</v>
      </c>
      <c r="D3345" s="84" t="s">
        <v>1578</v>
      </c>
      <c r="E3345" s="84" t="s">
        <v>169</v>
      </c>
      <c r="F3345" s="84">
        <v>479</v>
      </c>
      <c r="G3345" s="84" t="s">
        <v>76</v>
      </c>
    </row>
    <row r="3346" spans="1:7" ht="15.75" thickBot="1">
      <c r="A3346" s="39">
        <v>391003</v>
      </c>
      <c r="B3346" s="84" t="s">
        <v>1575</v>
      </c>
      <c r="C3346" s="84" t="s">
        <v>87</v>
      </c>
      <c r="D3346" s="84" t="s">
        <v>1578</v>
      </c>
      <c r="E3346" s="84" t="s">
        <v>85</v>
      </c>
      <c r="F3346" s="84">
        <v>478</v>
      </c>
      <c r="G3346" s="84" t="s">
        <v>76</v>
      </c>
    </row>
    <row r="3347" spans="1:7" ht="15.75" thickBot="1">
      <c r="A3347" s="39">
        <v>391003</v>
      </c>
      <c r="B3347" s="84" t="s">
        <v>1575</v>
      </c>
      <c r="C3347" s="84" t="s">
        <v>87</v>
      </c>
      <c r="D3347" s="84" t="s">
        <v>205</v>
      </c>
      <c r="E3347" s="84" t="s">
        <v>158</v>
      </c>
      <c r="F3347" s="84">
        <v>477</v>
      </c>
      <c r="G3347" s="84" t="s">
        <v>76</v>
      </c>
    </row>
    <row r="3348" spans="1:7" ht="15.75" thickBot="1">
      <c r="A3348" s="39">
        <v>391003</v>
      </c>
      <c r="B3348" s="84" t="s">
        <v>1575</v>
      </c>
      <c r="C3348" s="84" t="s">
        <v>87</v>
      </c>
      <c r="D3348" s="84" t="s">
        <v>205</v>
      </c>
      <c r="E3348" s="84" t="s">
        <v>161</v>
      </c>
      <c r="F3348" s="84">
        <v>477</v>
      </c>
      <c r="G3348" s="84" t="s">
        <v>76</v>
      </c>
    </row>
    <row r="3349" spans="1:7" ht="15.75" thickBot="1">
      <c r="A3349" s="39">
        <v>271007</v>
      </c>
      <c r="B3349" s="84" t="s">
        <v>1579</v>
      </c>
      <c r="C3349" s="84" t="s">
        <v>87</v>
      </c>
      <c r="D3349" s="84" t="s">
        <v>153</v>
      </c>
      <c r="E3349" s="84" t="s">
        <v>154</v>
      </c>
      <c r="F3349" s="84">
        <v>407</v>
      </c>
      <c r="G3349" s="84" t="s">
        <v>76</v>
      </c>
    </row>
    <row r="3350" spans="1:7" ht="15.75" thickBot="1">
      <c r="A3350" s="39">
        <v>271007</v>
      </c>
      <c r="B3350" s="84" t="s">
        <v>1579</v>
      </c>
      <c r="C3350" s="84" t="s">
        <v>87</v>
      </c>
      <c r="D3350" s="84" t="s">
        <v>153</v>
      </c>
      <c r="E3350" s="84" t="s">
        <v>155</v>
      </c>
      <c r="F3350" s="84">
        <v>407</v>
      </c>
      <c r="G3350" s="84" t="s">
        <v>76</v>
      </c>
    </row>
    <row r="3351" spans="1:7" ht="15.75" thickBot="1">
      <c r="A3351" s="39">
        <v>271007</v>
      </c>
      <c r="B3351" s="84" t="s">
        <v>1579</v>
      </c>
      <c r="C3351" s="84" t="s">
        <v>87</v>
      </c>
      <c r="D3351" s="84" t="s">
        <v>179</v>
      </c>
      <c r="E3351" s="84" t="s">
        <v>78</v>
      </c>
      <c r="F3351" s="84">
        <v>56</v>
      </c>
      <c r="G3351" s="84" t="s">
        <v>76</v>
      </c>
    </row>
    <row r="3352" spans="1:7" ht="15.75" thickBot="1">
      <c r="A3352" s="39">
        <v>271007</v>
      </c>
      <c r="B3352" s="84" t="s">
        <v>1579</v>
      </c>
      <c r="C3352" s="84" t="s">
        <v>87</v>
      </c>
      <c r="D3352" s="84" t="s">
        <v>179</v>
      </c>
      <c r="E3352" s="84" t="s">
        <v>75</v>
      </c>
      <c r="F3352" s="84">
        <v>207</v>
      </c>
      <c r="G3352" s="84" t="s">
        <v>76</v>
      </c>
    </row>
    <row r="3353" spans="1:7" ht="15.75" thickBot="1">
      <c r="A3353" s="39">
        <v>271007</v>
      </c>
      <c r="B3353" s="84" t="s">
        <v>1579</v>
      </c>
      <c r="C3353" s="84" t="s">
        <v>87</v>
      </c>
      <c r="D3353" s="84" t="s">
        <v>1171</v>
      </c>
      <c r="E3353" s="84" t="s">
        <v>1172</v>
      </c>
      <c r="F3353" s="84">
        <v>407</v>
      </c>
      <c r="G3353" s="84" t="s">
        <v>76</v>
      </c>
    </row>
    <row r="3354" spans="1:7" ht="15.75" thickBot="1">
      <c r="A3354" s="39">
        <v>271007</v>
      </c>
      <c r="B3354" s="84" t="s">
        <v>1579</v>
      </c>
      <c r="C3354" s="84" t="s">
        <v>87</v>
      </c>
      <c r="D3354" s="84" t="s">
        <v>1171</v>
      </c>
      <c r="E3354" s="84" t="s">
        <v>372</v>
      </c>
      <c r="F3354" s="84">
        <v>426</v>
      </c>
      <c r="G3354" s="84" t="s">
        <v>76</v>
      </c>
    </row>
    <row r="3355" spans="1:7" ht="15.75" thickBot="1">
      <c r="A3355" s="39">
        <v>271007</v>
      </c>
      <c r="B3355" s="84" t="s">
        <v>1579</v>
      </c>
      <c r="C3355" s="84" t="s">
        <v>87</v>
      </c>
      <c r="D3355" s="84" t="s">
        <v>1580</v>
      </c>
      <c r="E3355" s="84" t="s">
        <v>928</v>
      </c>
      <c r="F3355" s="84">
        <v>322</v>
      </c>
      <c r="G3355" s="84" t="s">
        <v>76</v>
      </c>
    </row>
    <row r="3356" spans="1:7" ht="15.75" thickBot="1">
      <c r="A3356" s="39">
        <v>271007</v>
      </c>
      <c r="B3356" s="84" t="s">
        <v>1579</v>
      </c>
      <c r="C3356" s="84" t="s">
        <v>87</v>
      </c>
      <c r="D3356" s="84" t="s">
        <v>1543</v>
      </c>
      <c r="E3356" s="84" t="s">
        <v>929</v>
      </c>
      <c r="F3356" s="84">
        <v>322</v>
      </c>
      <c r="G3356" s="84" t="s">
        <v>76</v>
      </c>
    </row>
    <row r="3357" spans="1:7" ht="15.75" thickBot="1">
      <c r="A3357" s="39">
        <v>271007</v>
      </c>
      <c r="B3357" s="84" t="s">
        <v>1579</v>
      </c>
      <c r="C3357" s="84" t="s">
        <v>87</v>
      </c>
      <c r="D3357" s="84" t="s">
        <v>1543</v>
      </c>
      <c r="E3357" s="84" t="s">
        <v>1544</v>
      </c>
      <c r="F3357" s="84">
        <v>322</v>
      </c>
      <c r="G3357" s="84" t="s">
        <v>76</v>
      </c>
    </row>
    <row r="3358" spans="1:7" ht="15.75" thickBot="1">
      <c r="A3358" s="39">
        <v>271007</v>
      </c>
      <c r="B3358" s="84" t="s">
        <v>1579</v>
      </c>
      <c r="C3358" s="84" t="s">
        <v>87</v>
      </c>
      <c r="D3358" s="84" t="s">
        <v>1545</v>
      </c>
      <c r="E3358" s="84" t="s">
        <v>334</v>
      </c>
      <c r="F3358" s="84">
        <v>407</v>
      </c>
      <c r="G3358" s="84" t="s">
        <v>76</v>
      </c>
    </row>
    <row r="3359" spans="1:7" ht="15.75" thickBot="1">
      <c r="A3359" s="39">
        <v>271007</v>
      </c>
      <c r="B3359" s="84" t="s">
        <v>1579</v>
      </c>
      <c r="C3359" s="84" t="s">
        <v>87</v>
      </c>
      <c r="D3359" s="84" t="s">
        <v>1545</v>
      </c>
      <c r="E3359" s="84" t="s">
        <v>1241</v>
      </c>
      <c r="F3359" s="84">
        <v>408</v>
      </c>
      <c r="G3359" s="84" t="s">
        <v>76</v>
      </c>
    </row>
    <row r="3360" spans="1:7" ht="15.75" thickBot="1">
      <c r="A3360" s="39">
        <v>271007</v>
      </c>
      <c r="B3360" s="84" t="s">
        <v>1579</v>
      </c>
      <c r="C3360" s="84" t="s">
        <v>87</v>
      </c>
      <c r="D3360" s="84" t="s">
        <v>1546</v>
      </c>
      <c r="E3360" s="84" t="s">
        <v>909</v>
      </c>
      <c r="F3360" s="84">
        <v>345</v>
      </c>
      <c r="G3360" s="84" t="s">
        <v>76</v>
      </c>
    </row>
    <row r="3361" spans="1:7" ht="15.75" thickBot="1">
      <c r="A3361" s="39">
        <v>271007</v>
      </c>
      <c r="B3361" s="84" t="s">
        <v>1579</v>
      </c>
      <c r="C3361" s="84" t="s">
        <v>87</v>
      </c>
      <c r="D3361" s="84" t="s">
        <v>309</v>
      </c>
      <c r="E3361" s="84" t="s">
        <v>79</v>
      </c>
      <c r="F3361" s="84">
        <v>408</v>
      </c>
      <c r="G3361" s="84" t="s">
        <v>76</v>
      </c>
    </row>
    <row r="3362" spans="1:7" ht="15.75" thickBot="1">
      <c r="A3362" s="39">
        <v>271007</v>
      </c>
      <c r="B3362" s="84" t="s">
        <v>1579</v>
      </c>
      <c r="C3362" s="84" t="s">
        <v>87</v>
      </c>
      <c r="D3362" s="84" t="s">
        <v>309</v>
      </c>
      <c r="E3362" s="84" t="s">
        <v>109</v>
      </c>
      <c r="F3362" s="84">
        <v>407</v>
      </c>
      <c r="G3362" s="84" t="s">
        <v>76</v>
      </c>
    </row>
    <row r="3363" spans="1:7" ht="15.75" thickBot="1">
      <c r="A3363" s="39">
        <v>271007</v>
      </c>
      <c r="B3363" s="84" t="s">
        <v>1579</v>
      </c>
      <c r="C3363" s="84" t="s">
        <v>87</v>
      </c>
      <c r="D3363" s="84" t="s">
        <v>1174</v>
      </c>
      <c r="E3363" s="84" t="s">
        <v>81</v>
      </c>
      <c r="F3363" s="84">
        <v>407</v>
      </c>
      <c r="G3363" s="84" t="s">
        <v>76</v>
      </c>
    </row>
    <row r="3364" spans="1:7" ht="15.75" thickBot="1">
      <c r="A3364" s="39">
        <v>271007</v>
      </c>
      <c r="B3364" s="84" t="s">
        <v>1579</v>
      </c>
      <c r="C3364" s="84" t="s">
        <v>87</v>
      </c>
      <c r="D3364" s="84" t="s">
        <v>1174</v>
      </c>
      <c r="E3364" s="84" t="s">
        <v>169</v>
      </c>
      <c r="F3364" s="84">
        <v>406</v>
      </c>
      <c r="G3364" s="84" t="s">
        <v>76</v>
      </c>
    </row>
    <row r="3365" spans="1:7" ht="15.75" thickBot="1">
      <c r="A3365" s="39">
        <v>271007</v>
      </c>
      <c r="B3365" s="84" t="s">
        <v>1579</v>
      </c>
      <c r="C3365" s="84" t="s">
        <v>87</v>
      </c>
      <c r="D3365" s="84" t="s">
        <v>157</v>
      </c>
      <c r="E3365" s="84" t="s">
        <v>85</v>
      </c>
      <c r="F3365" s="84">
        <v>407</v>
      </c>
      <c r="G3365" s="84" t="s">
        <v>76</v>
      </c>
    </row>
    <row r="3366" spans="1:7" ht="15.75" thickBot="1">
      <c r="A3366" s="39">
        <v>271007</v>
      </c>
      <c r="B3366" s="84" t="s">
        <v>1579</v>
      </c>
      <c r="C3366" s="84" t="s">
        <v>87</v>
      </c>
      <c r="D3366" s="84" t="s">
        <v>157</v>
      </c>
      <c r="E3366" s="84" t="s">
        <v>158</v>
      </c>
      <c r="F3366" s="84">
        <v>407</v>
      </c>
      <c r="G3366" s="84" t="s">
        <v>76</v>
      </c>
    </row>
    <row r="3367" spans="1:7" ht="15.75" thickBot="1">
      <c r="A3367" s="39">
        <v>271007</v>
      </c>
      <c r="B3367" s="84" t="s">
        <v>1579</v>
      </c>
      <c r="C3367" s="84" t="s">
        <v>87</v>
      </c>
      <c r="D3367" s="84" t="s">
        <v>159</v>
      </c>
      <c r="E3367" s="84" t="s">
        <v>160</v>
      </c>
      <c r="F3367" s="84">
        <v>407</v>
      </c>
      <c r="G3367" s="84" t="s">
        <v>76</v>
      </c>
    </row>
    <row r="3368" spans="1:7" ht="15.75" thickBot="1">
      <c r="A3368" s="39">
        <v>271007</v>
      </c>
      <c r="B3368" s="84" t="s">
        <v>1579</v>
      </c>
      <c r="C3368" s="84" t="s">
        <v>87</v>
      </c>
      <c r="D3368" s="84" t="s">
        <v>159</v>
      </c>
      <c r="E3368" s="84" t="s">
        <v>161</v>
      </c>
      <c r="F3368" s="84">
        <v>408</v>
      </c>
      <c r="G3368" s="84" t="s">
        <v>76</v>
      </c>
    </row>
    <row r="3369" spans="1:7" ht="15.75" thickBot="1">
      <c r="A3369" s="39">
        <v>271023</v>
      </c>
      <c r="B3369" s="84" t="s">
        <v>1581</v>
      </c>
      <c r="C3369" s="84" t="s">
        <v>87</v>
      </c>
      <c r="D3369" s="84" t="s">
        <v>1582</v>
      </c>
      <c r="E3369" s="84" t="s">
        <v>1583</v>
      </c>
      <c r="F3369" s="84">
        <v>288</v>
      </c>
      <c r="G3369" s="84" t="s">
        <v>76</v>
      </c>
    </row>
    <row r="3370" spans="1:7" ht="15.75" thickBot="1">
      <c r="A3370" s="39">
        <v>271023</v>
      </c>
      <c r="B3370" s="84" t="s">
        <v>1581</v>
      </c>
      <c r="C3370" s="84" t="s">
        <v>87</v>
      </c>
      <c r="D3370" s="84" t="s">
        <v>1582</v>
      </c>
      <c r="E3370" s="84" t="s">
        <v>1169</v>
      </c>
      <c r="F3370" s="84">
        <v>291</v>
      </c>
      <c r="G3370" s="84" t="s">
        <v>76</v>
      </c>
    </row>
    <row r="3371" spans="1:7" ht="15.75" thickBot="1">
      <c r="A3371" s="39">
        <v>271023</v>
      </c>
      <c r="B3371" s="84" t="s">
        <v>1581</v>
      </c>
      <c r="C3371" s="84" t="s">
        <v>87</v>
      </c>
      <c r="D3371" s="84" t="s">
        <v>1584</v>
      </c>
      <c r="E3371" s="84" t="s">
        <v>1585</v>
      </c>
      <c r="F3371" s="84">
        <v>300</v>
      </c>
      <c r="G3371" s="84" t="s">
        <v>76</v>
      </c>
    </row>
    <row r="3372" spans="1:7" ht="15.75" thickBot="1">
      <c r="A3372" s="39">
        <v>271023</v>
      </c>
      <c r="B3372" s="84" t="s">
        <v>1581</v>
      </c>
      <c r="C3372" s="84" t="s">
        <v>87</v>
      </c>
      <c r="D3372" s="84" t="s">
        <v>1584</v>
      </c>
      <c r="E3372" s="84" t="s">
        <v>1170</v>
      </c>
      <c r="F3372" s="84">
        <v>283</v>
      </c>
      <c r="G3372" s="84" t="s">
        <v>76</v>
      </c>
    </row>
    <row r="3373" spans="1:7" ht="15.75" thickBot="1">
      <c r="A3373" s="39">
        <v>271031</v>
      </c>
      <c r="B3373" s="84" t="s">
        <v>1586</v>
      </c>
      <c r="C3373" s="84" t="s">
        <v>87</v>
      </c>
      <c r="D3373" s="84" t="s">
        <v>1546</v>
      </c>
      <c r="E3373" s="84" t="s">
        <v>1239</v>
      </c>
      <c r="F3373" s="84">
        <v>345</v>
      </c>
      <c r="G3373" s="84" t="s">
        <v>76</v>
      </c>
    </row>
    <row r="3374" spans="1:7" ht="15.75" thickBot="1">
      <c r="A3374" s="39">
        <v>271031</v>
      </c>
      <c r="B3374" s="84" t="s">
        <v>1586</v>
      </c>
      <c r="C3374" s="84" t="s">
        <v>87</v>
      </c>
      <c r="D3374" s="84" t="s">
        <v>1587</v>
      </c>
      <c r="E3374" s="84" t="s">
        <v>1563</v>
      </c>
      <c r="F3374" s="84">
        <v>268</v>
      </c>
      <c r="G3374" s="84" t="s">
        <v>76</v>
      </c>
    </row>
    <row r="3375" spans="1:7" ht="15.75" thickBot="1">
      <c r="A3375" s="39">
        <v>271031</v>
      </c>
      <c r="B3375" s="84" t="s">
        <v>1586</v>
      </c>
      <c r="C3375" s="84" t="s">
        <v>87</v>
      </c>
      <c r="D3375" s="84" t="s">
        <v>1587</v>
      </c>
      <c r="E3375" s="84" t="s">
        <v>1588</v>
      </c>
      <c r="F3375" s="84">
        <v>269</v>
      </c>
      <c r="G3375" s="84" t="s">
        <v>76</v>
      </c>
    </row>
    <row r="3376" spans="1:7" ht="15.75" thickBot="1">
      <c r="A3376" s="39">
        <v>271031</v>
      </c>
      <c r="B3376" s="84" t="s">
        <v>1586</v>
      </c>
      <c r="C3376" s="84" t="s">
        <v>87</v>
      </c>
      <c r="D3376" s="84" t="s">
        <v>1589</v>
      </c>
      <c r="E3376" s="84" t="s">
        <v>1590</v>
      </c>
      <c r="F3376" s="84">
        <v>242</v>
      </c>
      <c r="G3376" s="84" t="s">
        <v>76</v>
      </c>
    </row>
    <row r="3377" spans="1:7" ht="15.75" thickBot="1">
      <c r="A3377" s="39">
        <v>271031</v>
      </c>
      <c r="B3377" s="84" t="s">
        <v>1586</v>
      </c>
      <c r="C3377" s="84" t="s">
        <v>87</v>
      </c>
      <c r="D3377" s="84" t="s">
        <v>1589</v>
      </c>
      <c r="E3377" s="84" t="s">
        <v>1591</v>
      </c>
      <c r="F3377" s="84">
        <v>243</v>
      </c>
      <c r="G3377" s="84" t="s">
        <v>76</v>
      </c>
    </row>
    <row r="3378" spans="1:7" ht="15.75" thickBot="1">
      <c r="A3378" s="39">
        <v>271031</v>
      </c>
      <c r="B3378" s="84" t="s">
        <v>1586</v>
      </c>
      <c r="C3378" s="84" t="s">
        <v>87</v>
      </c>
      <c r="D3378" s="84" t="s">
        <v>1592</v>
      </c>
      <c r="E3378" s="84" t="s">
        <v>1593</v>
      </c>
      <c r="F3378" s="84">
        <v>323</v>
      </c>
      <c r="G3378" s="84" t="s">
        <v>76</v>
      </c>
    </row>
    <row r="3379" spans="1:7" ht="15.75" thickBot="1">
      <c r="A3379" s="39">
        <v>271031</v>
      </c>
      <c r="B3379" s="84" t="s">
        <v>1586</v>
      </c>
      <c r="C3379" s="84" t="s">
        <v>87</v>
      </c>
      <c r="D3379" s="84" t="s">
        <v>1592</v>
      </c>
      <c r="E3379" s="84" t="s">
        <v>1594</v>
      </c>
      <c r="F3379" s="84">
        <v>326</v>
      </c>
      <c r="G3379" s="84" t="s">
        <v>76</v>
      </c>
    </row>
    <row r="3380" spans="1:7" ht="15.75" thickBot="1">
      <c r="A3380" s="39">
        <v>271031</v>
      </c>
      <c r="B3380" s="84" t="s">
        <v>1586</v>
      </c>
      <c r="C3380" s="84" t="s">
        <v>87</v>
      </c>
      <c r="D3380" s="84" t="s">
        <v>1595</v>
      </c>
      <c r="E3380" s="84" t="s">
        <v>1596</v>
      </c>
      <c r="F3380" s="84">
        <v>330</v>
      </c>
      <c r="G3380" s="84" t="s">
        <v>76</v>
      </c>
    </row>
    <row r="3381" spans="1:7" ht="15.75" thickBot="1">
      <c r="A3381" s="39">
        <v>384008</v>
      </c>
      <c r="B3381" s="84" t="s">
        <v>1597</v>
      </c>
      <c r="C3381" s="84" t="s">
        <v>87</v>
      </c>
      <c r="D3381" s="84" t="s">
        <v>74</v>
      </c>
      <c r="E3381" s="84" t="s">
        <v>78</v>
      </c>
      <c r="F3381" s="84">
        <v>202</v>
      </c>
      <c r="G3381" s="84" t="s">
        <v>76</v>
      </c>
    </row>
    <row r="3382" spans="1:7" ht="15.75" thickBot="1">
      <c r="A3382" s="39">
        <v>384008</v>
      </c>
      <c r="B3382" s="84" t="s">
        <v>1597</v>
      </c>
      <c r="C3382" s="84" t="s">
        <v>87</v>
      </c>
      <c r="D3382" s="84" t="s">
        <v>1540</v>
      </c>
      <c r="E3382" s="84" t="s">
        <v>160</v>
      </c>
      <c r="F3382" s="84">
        <v>194</v>
      </c>
      <c r="G3382" s="84" t="s">
        <v>76</v>
      </c>
    </row>
    <row r="3383" spans="1:7" ht="15.75" thickBot="1">
      <c r="A3383" s="39">
        <v>384008</v>
      </c>
      <c r="B3383" s="84" t="s">
        <v>1597</v>
      </c>
      <c r="C3383" s="84" t="s">
        <v>87</v>
      </c>
      <c r="D3383" s="84" t="s">
        <v>1540</v>
      </c>
      <c r="E3383" s="84" t="s">
        <v>154</v>
      </c>
      <c r="F3383" s="84">
        <v>194</v>
      </c>
      <c r="G3383" s="84" t="s">
        <v>76</v>
      </c>
    </row>
    <row r="3384" spans="1:7" ht="15.75" thickBot="1">
      <c r="A3384" s="39">
        <v>384008</v>
      </c>
      <c r="B3384" s="84" t="s">
        <v>1597</v>
      </c>
      <c r="C3384" s="84" t="s">
        <v>87</v>
      </c>
      <c r="D3384" s="84" t="s">
        <v>1541</v>
      </c>
      <c r="E3384" s="84" t="s">
        <v>155</v>
      </c>
      <c r="F3384" s="84">
        <v>194</v>
      </c>
      <c r="G3384" s="84" t="s">
        <v>76</v>
      </c>
    </row>
    <row r="3385" spans="1:7" ht="15.75" thickBot="1">
      <c r="A3385" s="39">
        <v>384008</v>
      </c>
      <c r="B3385" s="84" t="s">
        <v>1597</v>
      </c>
      <c r="C3385" s="84" t="s">
        <v>87</v>
      </c>
      <c r="D3385" s="84" t="s">
        <v>1541</v>
      </c>
      <c r="E3385" s="84" t="s">
        <v>1172</v>
      </c>
      <c r="F3385" s="84">
        <v>194</v>
      </c>
      <c r="G3385" s="84" t="s">
        <v>76</v>
      </c>
    </row>
    <row r="3386" spans="1:7" ht="15.75" thickBot="1">
      <c r="A3386" s="39">
        <v>384008</v>
      </c>
      <c r="B3386" s="84" t="s">
        <v>1597</v>
      </c>
      <c r="C3386" s="84" t="s">
        <v>87</v>
      </c>
      <c r="D3386" s="84" t="s">
        <v>1542</v>
      </c>
      <c r="E3386" s="84" t="s">
        <v>372</v>
      </c>
      <c r="F3386" s="84">
        <v>198</v>
      </c>
      <c r="G3386" s="84" t="s">
        <v>76</v>
      </c>
    </row>
    <row r="3387" spans="1:7" ht="15.75" thickBot="1">
      <c r="A3387" s="39">
        <v>384008</v>
      </c>
      <c r="B3387" s="84" t="s">
        <v>1597</v>
      </c>
      <c r="C3387" s="84" t="s">
        <v>87</v>
      </c>
      <c r="D3387" s="84" t="s">
        <v>1542</v>
      </c>
      <c r="E3387" s="84" t="s">
        <v>928</v>
      </c>
      <c r="F3387" s="84">
        <v>198</v>
      </c>
      <c r="G3387" s="84" t="s">
        <v>76</v>
      </c>
    </row>
    <row r="3388" spans="1:7" ht="15.75" thickBot="1">
      <c r="A3388" s="39">
        <v>384008</v>
      </c>
      <c r="B3388" s="84" t="s">
        <v>1597</v>
      </c>
      <c r="C3388" s="84" t="s">
        <v>87</v>
      </c>
      <c r="D3388" s="84" t="s">
        <v>1173</v>
      </c>
      <c r="E3388" s="84" t="s">
        <v>928</v>
      </c>
      <c r="F3388" s="84">
        <v>54</v>
      </c>
      <c r="G3388" s="84" t="s">
        <v>76</v>
      </c>
    </row>
    <row r="3389" spans="1:7" ht="15.75" thickBot="1">
      <c r="A3389" s="39">
        <v>384008</v>
      </c>
      <c r="B3389" s="84" t="s">
        <v>1597</v>
      </c>
      <c r="C3389" s="84" t="s">
        <v>87</v>
      </c>
      <c r="D3389" s="84" t="s">
        <v>1173</v>
      </c>
      <c r="E3389" s="84" t="s">
        <v>929</v>
      </c>
      <c r="F3389" s="84">
        <v>54</v>
      </c>
      <c r="G3389" s="84" t="s">
        <v>76</v>
      </c>
    </row>
    <row r="3390" spans="1:7" ht="15.75" thickBot="1">
      <c r="A3390" s="39">
        <v>384008</v>
      </c>
      <c r="B3390" s="84" t="s">
        <v>1597</v>
      </c>
      <c r="C3390" s="84" t="s">
        <v>87</v>
      </c>
      <c r="D3390" s="84" t="s">
        <v>1543</v>
      </c>
      <c r="E3390" s="84" t="s">
        <v>929</v>
      </c>
      <c r="F3390" s="84">
        <v>232</v>
      </c>
      <c r="G3390" s="84" t="s">
        <v>76</v>
      </c>
    </row>
    <row r="3391" spans="1:7" ht="15.75" thickBot="1">
      <c r="A3391" s="39">
        <v>384008</v>
      </c>
      <c r="B3391" s="84" t="s">
        <v>1597</v>
      </c>
      <c r="C3391" s="84" t="s">
        <v>87</v>
      </c>
      <c r="D3391" s="84" t="s">
        <v>1543</v>
      </c>
      <c r="E3391" s="84" t="s">
        <v>1544</v>
      </c>
      <c r="F3391" s="84">
        <v>232</v>
      </c>
      <c r="G3391" s="84" t="s">
        <v>76</v>
      </c>
    </row>
    <row r="3392" spans="1:7" ht="15.75" thickBot="1">
      <c r="A3392" s="39">
        <v>384008</v>
      </c>
      <c r="B3392" s="84" t="s">
        <v>1597</v>
      </c>
      <c r="C3392" s="84" t="s">
        <v>87</v>
      </c>
      <c r="D3392" s="84" t="s">
        <v>1545</v>
      </c>
      <c r="E3392" s="84" t="s">
        <v>334</v>
      </c>
      <c r="F3392" s="84">
        <v>289</v>
      </c>
      <c r="G3392" s="84" t="s">
        <v>76</v>
      </c>
    </row>
    <row r="3393" spans="1:7" ht="15.75" thickBot="1">
      <c r="A3393" s="39">
        <v>384008</v>
      </c>
      <c r="B3393" s="84" t="s">
        <v>1597</v>
      </c>
      <c r="C3393" s="84" t="s">
        <v>87</v>
      </c>
      <c r="D3393" s="84" t="s">
        <v>1545</v>
      </c>
      <c r="E3393" s="84" t="s">
        <v>1241</v>
      </c>
      <c r="F3393" s="84">
        <v>289</v>
      </c>
      <c r="G3393" s="84" t="s">
        <v>76</v>
      </c>
    </row>
    <row r="3394" spans="1:7" ht="15.75" thickBot="1">
      <c r="A3394" s="39">
        <v>384008</v>
      </c>
      <c r="B3394" s="84" t="s">
        <v>1597</v>
      </c>
      <c r="C3394" s="84" t="s">
        <v>87</v>
      </c>
      <c r="D3394" s="84" t="s">
        <v>1546</v>
      </c>
      <c r="E3394" s="84" t="s">
        <v>909</v>
      </c>
      <c r="F3394" s="84">
        <v>208</v>
      </c>
      <c r="G3394" s="84" t="s">
        <v>76</v>
      </c>
    </row>
    <row r="3395" spans="1:7" ht="15.75" thickBot="1">
      <c r="A3395" s="39">
        <v>384008</v>
      </c>
      <c r="B3395" s="84" t="s">
        <v>1597</v>
      </c>
      <c r="C3395" s="84" t="s">
        <v>87</v>
      </c>
      <c r="D3395" s="84" t="s">
        <v>1546</v>
      </c>
      <c r="E3395" s="84" t="s">
        <v>1239</v>
      </c>
      <c r="F3395" s="84">
        <v>208</v>
      </c>
      <c r="G3395" s="84" t="s">
        <v>76</v>
      </c>
    </row>
    <row r="3396" spans="1:7" ht="15.75" thickBot="1">
      <c r="A3396" s="39">
        <v>384008</v>
      </c>
      <c r="B3396" s="84" t="s">
        <v>1597</v>
      </c>
      <c r="C3396" s="84" t="s">
        <v>87</v>
      </c>
      <c r="D3396" s="84" t="s">
        <v>1598</v>
      </c>
      <c r="E3396" s="84" t="s">
        <v>1553</v>
      </c>
      <c r="F3396" s="84">
        <v>316</v>
      </c>
      <c r="G3396" s="84" t="s">
        <v>76</v>
      </c>
    </row>
    <row r="3397" spans="1:7" ht="15.75" thickBot="1">
      <c r="A3397" s="39">
        <v>384008</v>
      </c>
      <c r="B3397" s="84" t="s">
        <v>1597</v>
      </c>
      <c r="C3397" s="84" t="s">
        <v>87</v>
      </c>
      <c r="D3397" s="84" t="s">
        <v>138</v>
      </c>
      <c r="E3397" s="84" t="s">
        <v>75</v>
      </c>
      <c r="F3397" s="84">
        <v>190</v>
      </c>
      <c r="G3397" s="84" t="s">
        <v>76</v>
      </c>
    </row>
    <row r="3398" spans="1:7" ht="15.75" thickBot="1">
      <c r="A3398" s="39">
        <v>384008</v>
      </c>
      <c r="B3398" s="84" t="s">
        <v>1597</v>
      </c>
      <c r="C3398" s="84" t="s">
        <v>87</v>
      </c>
      <c r="D3398" s="84" t="s">
        <v>138</v>
      </c>
      <c r="E3398" s="84" t="s">
        <v>79</v>
      </c>
      <c r="F3398" s="84">
        <v>190</v>
      </c>
      <c r="G3398" s="84" t="s">
        <v>76</v>
      </c>
    </row>
    <row r="3399" spans="1:7" ht="15.75" thickBot="1">
      <c r="A3399" s="39">
        <v>384008</v>
      </c>
      <c r="B3399" s="84" t="s">
        <v>1597</v>
      </c>
      <c r="C3399" s="84" t="s">
        <v>87</v>
      </c>
      <c r="D3399" s="84" t="s">
        <v>1554</v>
      </c>
      <c r="E3399" s="84" t="s">
        <v>1240</v>
      </c>
      <c r="F3399" s="84">
        <v>337</v>
      </c>
      <c r="G3399" s="84" t="s">
        <v>76</v>
      </c>
    </row>
    <row r="3400" spans="1:7" ht="15.75" thickBot="1">
      <c r="A3400" s="39">
        <v>384008</v>
      </c>
      <c r="B3400" s="84" t="s">
        <v>1597</v>
      </c>
      <c r="C3400" s="84" t="s">
        <v>87</v>
      </c>
      <c r="D3400" s="84" t="s">
        <v>1554</v>
      </c>
      <c r="E3400" s="84" t="s">
        <v>1555</v>
      </c>
      <c r="F3400" s="84">
        <v>337</v>
      </c>
      <c r="G3400" s="84" t="s">
        <v>76</v>
      </c>
    </row>
    <row r="3401" spans="1:7" ht="15.75" thickBot="1">
      <c r="A3401" s="39">
        <v>384008</v>
      </c>
      <c r="B3401" s="84" t="s">
        <v>1597</v>
      </c>
      <c r="C3401" s="84" t="s">
        <v>87</v>
      </c>
      <c r="D3401" s="84" t="s">
        <v>1556</v>
      </c>
      <c r="E3401" s="84" t="s">
        <v>1557</v>
      </c>
      <c r="F3401" s="84">
        <v>360</v>
      </c>
      <c r="G3401" s="84" t="s">
        <v>76</v>
      </c>
    </row>
    <row r="3402" spans="1:7" ht="15.75" thickBot="1">
      <c r="A3402" s="39">
        <v>384008</v>
      </c>
      <c r="B3402" s="84" t="s">
        <v>1597</v>
      </c>
      <c r="C3402" s="84" t="s">
        <v>87</v>
      </c>
      <c r="D3402" s="84" t="s">
        <v>1556</v>
      </c>
      <c r="E3402" s="84" t="s">
        <v>1558</v>
      </c>
      <c r="F3402" s="84">
        <v>360</v>
      </c>
      <c r="G3402" s="84" t="s">
        <v>76</v>
      </c>
    </row>
    <row r="3403" spans="1:7" ht="15.75" thickBot="1">
      <c r="A3403" s="39">
        <v>384008</v>
      </c>
      <c r="B3403" s="84" t="s">
        <v>1597</v>
      </c>
      <c r="C3403" s="84" t="s">
        <v>87</v>
      </c>
      <c r="D3403" s="84" t="s">
        <v>1599</v>
      </c>
      <c r="E3403" s="84" t="s">
        <v>1560</v>
      </c>
      <c r="F3403" s="84">
        <v>365</v>
      </c>
      <c r="G3403" s="84" t="s">
        <v>76</v>
      </c>
    </row>
    <row r="3404" spans="1:7" ht="15.75" thickBot="1">
      <c r="A3404" s="39">
        <v>384008</v>
      </c>
      <c r="B3404" s="84" t="s">
        <v>1597</v>
      </c>
      <c r="C3404" s="84" t="s">
        <v>87</v>
      </c>
      <c r="D3404" s="84" t="s">
        <v>156</v>
      </c>
      <c r="E3404" s="84" t="s">
        <v>109</v>
      </c>
      <c r="F3404" s="84">
        <v>192</v>
      </c>
      <c r="G3404" s="84" t="s">
        <v>76</v>
      </c>
    </row>
    <row r="3405" spans="1:7" ht="15.75" thickBot="1">
      <c r="A3405" s="39">
        <v>384008</v>
      </c>
      <c r="B3405" s="84" t="s">
        <v>1597</v>
      </c>
      <c r="C3405" s="84" t="s">
        <v>87</v>
      </c>
      <c r="D3405" s="84" t="s">
        <v>156</v>
      </c>
      <c r="E3405" s="84" t="s">
        <v>81</v>
      </c>
      <c r="F3405" s="84">
        <v>192</v>
      </c>
      <c r="G3405" s="84" t="s">
        <v>76</v>
      </c>
    </row>
    <row r="3406" spans="1:7" ht="15.75" thickBot="1">
      <c r="A3406" s="39">
        <v>384008</v>
      </c>
      <c r="B3406" s="84" t="s">
        <v>1597</v>
      </c>
      <c r="C3406" s="84" t="s">
        <v>87</v>
      </c>
      <c r="D3406" s="84" t="s">
        <v>204</v>
      </c>
      <c r="E3406" s="84" t="s">
        <v>169</v>
      </c>
      <c r="F3406" s="84">
        <v>190</v>
      </c>
      <c r="G3406" s="84" t="s">
        <v>76</v>
      </c>
    </row>
    <row r="3407" spans="1:7" ht="15.75" thickBot="1">
      <c r="A3407" s="39">
        <v>384008</v>
      </c>
      <c r="B3407" s="84" t="s">
        <v>1597</v>
      </c>
      <c r="C3407" s="84" t="s">
        <v>87</v>
      </c>
      <c r="D3407" s="84" t="s">
        <v>204</v>
      </c>
      <c r="E3407" s="84" t="s">
        <v>85</v>
      </c>
      <c r="F3407" s="84">
        <v>190</v>
      </c>
      <c r="G3407" s="84" t="s">
        <v>76</v>
      </c>
    </row>
    <row r="3408" spans="1:7" ht="15.75" thickBot="1">
      <c r="A3408" s="39">
        <v>384008</v>
      </c>
      <c r="B3408" s="84" t="s">
        <v>1597</v>
      </c>
      <c r="C3408" s="84" t="s">
        <v>87</v>
      </c>
      <c r="D3408" s="84" t="s">
        <v>205</v>
      </c>
      <c r="E3408" s="84" t="s">
        <v>158</v>
      </c>
      <c r="F3408" s="84">
        <v>194</v>
      </c>
      <c r="G3408" s="84" t="s">
        <v>76</v>
      </c>
    </row>
    <row r="3409" spans="1:7" ht="15.75" thickBot="1">
      <c r="A3409" s="39">
        <v>384008</v>
      </c>
      <c r="B3409" s="84" t="s">
        <v>1597</v>
      </c>
      <c r="C3409" s="84" t="s">
        <v>87</v>
      </c>
      <c r="D3409" s="84" t="s">
        <v>205</v>
      </c>
      <c r="E3409" s="84" t="s">
        <v>161</v>
      </c>
      <c r="F3409" s="84">
        <v>194</v>
      </c>
      <c r="G3409" s="84" t="s">
        <v>76</v>
      </c>
    </row>
    <row r="3410" spans="1:7" ht="15.75" thickBot="1">
      <c r="A3410" s="39">
        <v>381012</v>
      </c>
      <c r="B3410" s="84" t="s">
        <v>1609</v>
      </c>
      <c r="C3410" s="84" t="s">
        <v>87</v>
      </c>
      <c r="D3410" s="84" t="s">
        <v>115</v>
      </c>
      <c r="E3410" s="84" t="s">
        <v>115</v>
      </c>
      <c r="F3410" s="84"/>
      <c r="G3410" s="84"/>
    </row>
    <row r="3411" spans="1:7" ht="15.75" thickBot="1">
      <c r="A3411" s="39">
        <v>381012</v>
      </c>
      <c r="B3411" s="84" t="s">
        <v>1609</v>
      </c>
      <c r="C3411" s="84" t="s">
        <v>87</v>
      </c>
      <c r="D3411" s="84" t="s">
        <v>92</v>
      </c>
      <c r="E3411" s="84" t="s">
        <v>78</v>
      </c>
      <c r="F3411" s="84">
        <v>217</v>
      </c>
      <c r="G3411" s="84" t="s">
        <v>76</v>
      </c>
    </row>
    <row r="3412" spans="1:7" ht="15.75" thickBot="1">
      <c r="A3412" s="39">
        <v>381012</v>
      </c>
      <c r="B3412" s="84" t="s">
        <v>1609</v>
      </c>
      <c r="C3412" s="84" t="s">
        <v>87</v>
      </c>
      <c r="D3412" s="84" t="s">
        <v>93</v>
      </c>
      <c r="E3412" s="84" t="s">
        <v>75</v>
      </c>
      <c r="F3412" s="84">
        <v>220</v>
      </c>
      <c r="G3412" s="84" t="s">
        <v>76</v>
      </c>
    </row>
    <row r="3413" spans="1:7" ht="15.75" thickBot="1">
      <c r="A3413" s="39">
        <v>276469</v>
      </c>
      <c r="B3413" s="84" t="s">
        <v>1615</v>
      </c>
      <c r="C3413" s="84" t="s">
        <v>87</v>
      </c>
      <c r="D3413" s="84" t="s">
        <v>659</v>
      </c>
      <c r="E3413" s="84" t="s">
        <v>160</v>
      </c>
      <c r="F3413" s="84">
        <v>250</v>
      </c>
      <c r="G3413" s="84" t="s">
        <v>76</v>
      </c>
    </row>
    <row r="3414" spans="1:7" ht="15.75" thickBot="1">
      <c r="A3414" s="39">
        <v>276469</v>
      </c>
      <c r="B3414" s="84" t="s">
        <v>1615</v>
      </c>
      <c r="C3414" s="84" t="s">
        <v>87</v>
      </c>
      <c r="D3414" s="84" t="s">
        <v>659</v>
      </c>
      <c r="E3414" s="84" t="s">
        <v>158</v>
      </c>
      <c r="F3414" s="84">
        <v>250</v>
      </c>
      <c r="G3414" s="84" t="s">
        <v>76</v>
      </c>
    </row>
    <row r="3415" spans="1:7" ht="15.75" thickBot="1">
      <c r="A3415" s="39">
        <v>276469</v>
      </c>
      <c r="B3415" s="84" t="s">
        <v>1615</v>
      </c>
      <c r="C3415" s="84" t="s">
        <v>87</v>
      </c>
      <c r="D3415" s="84" t="s">
        <v>74</v>
      </c>
      <c r="E3415" s="84" t="s">
        <v>109</v>
      </c>
      <c r="F3415" s="84">
        <v>257</v>
      </c>
      <c r="G3415" s="84" t="s">
        <v>90</v>
      </c>
    </row>
    <row r="3416" spans="1:7" ht="15.75" thickBot="1">
      <c r="A3416" s="39">
        <v>276469</v>
      </c>
      <c r="B3416" s="84" t="s">
        <v>1615</v>
      </c>
      <c r="C3416" s="84" t="s">
        <v>87</v>
      </c>
      <c r="D3416" s="84" t="s">
        <v>74</v>
      </c>
      <c r="E3416" s="84" t="s">
        <v>169</v>
      </c>
      <c r="F3416" s="84">
        <v>252</v>
      </c>
      <c r="G3416" s="84" t="s">
        <v>76</v>
      </c>
    </row>
    <row r="3417" spans="1:7" ht="15.75" thickBot="1">
      <c r="A3417" s="39">
        <v>276469</v>
      </c>
      <c r="B3417" s="84" t="s">
        <v>1615</v>
      </c>
      <c r="C3417" s="84" t="s">
        <v>87</v>
      </c>
      <c r="D3417" s="84" t="s">
        <v>77</v>
      </c>
      <c r="E3417" s="84" t="s">
        <v>78</v>
      </c>
      <c r="F3417" s="84">
        <v>292</v>
      </c>
      <c r="G3417" s="84" t="s">
        <v>76</v>
      </c>
    </row>
    <row r="3418" spans="1:7" ht="15.75" thickBot="1">
      <c r="A3418" s="39">
        <v>276469</v>
      </c>
      <c r="B3418" s="84" t="s">
        <v>1615</v>
      </c>
      <c r="C3418" s="84" t="s">
        <v>87</v>
      </c>
      <c r="D3418" s="84" t="s">
        <v>77</v>
      </c>
      <c r="E3418" s="84" t="s">
        <v>75</v>
      </c>
      <c r="F3418" s="84">
        <v>292</v>
      </c>
      <c r="G3418" s="84" t="s">
        <v>90</v>
      </c>
    </row>
    <row r="3419" spans="1:7" ht="15.75" thickBot="1">
      <c r="A3419" s="39">
        <v>276469</v>
      </c>
      <c r="B3419" s="84" t="s">
        <v>1615</v>
      </c>
      <c r="C3419" s="84" t="s">
        <v>87</v>
      </c>
      <c r="D3419" s="84" t="s">
        <v>80</v>
      </c>
      <c r="E3419" s="84" t="s">
        <v>79</v>
      </c>
      <c r="F3419" s="84">
        <v>293</v>
      </c>
      <c r="G3419" s="84" t="s">
        <v>90</v>
      </c>
    </row>
    <row r="3420" spans="1:7" ht="15.75" thickBot="1">
      <c r="A3420" s="39">
        <v>276469</v>
      </c>
      <c r="B3420" s="84" t="s">
        <v>1615</v>
      </c>
      <c r="C3420" s="84" t="s">
        <v>87</v>
      </c>
      <c r="D3420" s="84" t="s">
        <v>80</v>
      </c>
      <c r="E3420" s="84" t="s">
        <v>81</v>
      </c>
      <c r="F3420" s="84">
        <v>233</v>
      </c>
      <c r="G3420" s="84" t="s">
        <v>90</v>
      </c>
    </row>
    <row r="3421" spans="1:7" ht="15.75" thickBot="1">
      <c r="A3421" s="39">
        <v>276469</v>
      </c>
      <c r="B3421" s="84" t="s">
        <v>1615</v>
      </c>
      <c r="C3421" s="84" t="s">
        <v>87</v>
      </c>
      <c r="D3421" s="84" t="s">
        <v>490</v>
      </c>
      <c r="E3421" s="84" t="s">
        <v>85</v>
      </c>
      <c r="F3421" s="84">
        <v>223</v>
      </c>
      <c r="G3421" s="84" t="s">
        <v>76</v>
      </c>
    </row>
    <row r="3422" spans="1:7" ht="15.75" thickBot="1">
      <c r="A3422" s="39">
        <v>393504</v>
      </c>
      <c r="B3422" s="84" t="s">
        <v>1619</v>
      </c>
      <c r="C3422" s="84" t="s">
        <v>87</v>
      </c>
      <c r="D3422" s="84" t="s">
        <v>92</v>
      </c>
      <c r="E3422" s="84" t="s">
        <v>78</v>
      </c>
      <c r="F3422" s="84">
        <v>207</v>
      </c>
      <c r="G3422" s="84" t="s">
        <v>90</v>
      </c>
    </row>
    <row r="3423" spans="1:7" ht="15.75" thickBot="1">
      <c r="A3423" s="39">
        <v>393504</v>
      </c>
      <c r="B3423" s="84" t="s">
        <v>1619</v>
      </c>
      <c r="C3423" s="84" t="s">
        <v>87</v>
      </c>
      <c r="D3423" s="84" t="s">
        <v>93</v>
      </c>
      <c r="E3423" s="84" t="s">
        <v>75</v>
      </c>
      <c r="F3423" s="84">
        <v>168</v>
      </c>
      <c r="G3423" s="84" t="s">
        <v>90</v>
      </c>
    </row>
    <row r="3424" spans="1:7" ht="15.75" thickBot="1">
      <c r="A3424" s="39">
        <v>393652</v>
      </c>
      <c r="B3424" s="84" t="s">
        <v>1620</v>
      </c>
      <c r="C3424" s="84" t="s">
        <v>87</v>
      </c>
      <c r="D3424" s="84" t="s">
        <v>74</v>
      </c>
      <c r="E3424" s="84" t="s">
        <v>75</v>
      </c>
      <c r="F3424" s="84">
        <v>193</v>
      </c>
      <c r="G3424" s="84" t="s">
        <v>90</v>
      </c>
    </row>
    <row r="3425" spans="1:7" ht="15.75" thickBot="1">
      <c r="A3425" s="39">
        <v>393652</v>
      </c>
      <c r="B3425" s="84" t="s">
        <v>1620</v>
      </c>
      <c r="C3425" s="84" t="s">
        <v>87</v>
      </c>
      <c r="D3425" s="84" t="s">
        <v>77</v>
      </c>
      <c r="E3425" s="84" t="s">
        <v>78</v>
      </c>
      <c r="F3425" s="84">
        <v>220</v>
      </c>
      <c r="G3425" s="84" t="s">
        <v>76</v>
      </c>
    </row>
    <row r="3426" spans="1:7" ht="15.75" thickBot="1">
      <c r="A3426" s="39">
        <v>697326</v>
      </c>
      <c r="B3426" s="84" t="s">
        <v>1629</v>
      </c>
      <c r="C3426" s="84" t="s">
        <v>87</v>
      </c>
      <c r="D3426" s="84" t="s">
        <v>74</v>
      </c>
      <c r="E3426" s="84" t="s">
        <v>78</v>
      </c>
      <c r="F3426" s="84">
        <v>87</v>
      </c>
      <c r="G3426" s="84" t="s">
        <v>90</v>
      </c>
    </row>
    <row r="3427" spans="1:7" ht="15.75" thickBot="1">
      <c r="A3427" s="39">
        <v>697326</v>
      </c>
      <c r="B3427" s="84" t="s">
        <v>1629</v>
      </c>
      <c r="C3427" s="84" t="s">
        <v>87</v>
      </c>
      <c r="D3427" s="84" t="s">
        <v>74</v>
      </c>
      <c r="E3427" s="84" t="s">
        <v>75</v>
      </c>
      <c r="F3427" s="84">
        <v>87</v>
      </c>
      <c r="G3427" s="84" t="s">
        <v>90</v>
      </c>
    </row>
    <row r="3428" spans="1:7" ht="15.75" thickBot="1">
      <c r="A3428" s="39">
        <v>271163</v>
      </c>
      <c r="B3428" s="84" t="s">
        <v>1630</v>
      </c>
      <c r="C3428" s="84" t="s">
        <v>87</v>
      </c>
      <c r="D3428" s="84" t="s">
        <v>74</v>
      </c>
      <c r="E3428" s="84" t="s">
        <v>804</v>
      </c>
      <c r="F3428" s="84">
        <v>293</v>
      </c>
      <c r="G3428" s="84" t="s">
        <v>90</v>
      </c>
    </row>
    <row r="3429" spans="1:7" ht="15.75" thickBot="1">
      <c r="A3429" s="39">
        <v>271163</v>
      </c>
      <c r="B3429" s="84" t="s">
        <v>1630</v>
      </c>
      <c r="C3429" s="84" t="s">
        <v>87</v>
      </c>
      <c r="D3429" s="84" t="s">
        <v>77</v>
      </c>
      <c r="E3429" s="84" t="s">
        <v>803</v>
      </c>
      <c r="F3429" s="84">
        <v>320</v>
      </c>
      <c r="G3429" s="84" t="s">
        <v>90</v>
      </c>
    </row>
    <row r="3430" spans="1:7" ht="15.75" thickBot="1">
      <c r="A3430" s="39">
        <v>276097</v>
      </c>
      <c r="B3430" s="84" t="s">
        <v>1631</v>
      </c>
      <c r="C3430" s="84" t="s">
        <v>87</v>
      </c>
      <c r="D3430" s="84" t="s">
        <v>74</v>
      </c>
      <c r="E3430" s="84" t="s">
        <v>75</v>
      </c>
      <c r="F3430" s="84">
        <v>239</v>
      </c>
      <c r="G3430" s="84" t="s">
        <v>90</v>
      </c>
    </row>
    <row r="3431" spans="1:7" ht="15.75" thickBot="1">
      <c r="A3431" s="39">
        <v>276097</v>
      </c>
      <c r="B3431" s="84" t="s">
        <v>1631</v>
      </c>
      <c r="C3431" s="84" t="s">
        <v>87</v>
      </c>
      <c r="D3431" s="84" t="s">
        <v>77</v>
      </c>
      <c r="E3431" s="84" t="s">
        <v>75</v>
      </c>
      <c r="F3431" s="84">
        <v>238</v>
      </c>
      <c r="G3431" s="84" t="s">
        <v>90</v>
      </c>
    </row>
    <row r="3432" spans="1:7" ht="15.75" thickBot="1">
      <c r="A3432" s="39">
        <v>393421</v>
      </c>
      <c r="B3432" s="84" t="s">
        <v>1635</v>
      </c>
      <c r="C3432" s="84" t="s">
        <v>87</v>
      </c>
      <c r="D3432" s="84" t="s">
        <v>74</v>
      </c>
      <c r="E3432" s="84" t="s">
        <v>78</v>
      </c>
      <c r="F3432" s="84">
        <v>169</v>
      </c>
      <c r="G3432" s="84" t="s">
        <v>90</v>
      </c>
    </row>
    <row r="3433" spans="1:7" ht="15.75" thickBot="1">
      <c r="A3433" s="39">
        <v>393421</v>
      </c>
      <c r="B3433" s="84" t="s">
        <v>1635</v>
      </c>
      <c r="C3433" s="84" t="s">
        <v>87</v>
      </c>
      <c r="D3433" s="84" t="s">
        <v>77</v>
      </c>
      <c r="E3433" s="84" t="s">
        <v>75</v>
      </c>
      <c r="F3433" s="84">
        <v>257</v>
      </c>
      <c r="G3433" s="84" t="s">
        <v>76</v>
      </c>
    </row>
    <row r="3434" spans="1:7" ht="24.75" thickBot="1">
      <c r="A3434" s="39">
        <v>393421</v>
      </c>
      <c r="B3434" s="84" t="s">
        <v>1635</v>
      </c>
      <c r="C3434" s="84" t="s">
        <v>87</v>
      </c>
      <c r="D3434" s="84" t="s">
        <v>77</v>
      </c>
      <c r="E3434" s="84" t="s">
        <v>1636</v>
      </c>
      <c r="F3434" s="84">
        <v>257</v>
      </c>
      <c r="G3434" s="84" t="s">
        <v>76</v>
      </c>
    </row>
    <row r="3435" spans="1:7" ht="15.75" thickBot="1">
      <c r="A3435" s="39">
        <v>393629</v>
      </c>
      <c r="B3435" s="84" t="s">
        <v>1637</v>
      </c>
      <c r="C3435" s="84" t="s">
        <v>87</v>
      </c>
      <c r="D3435" s="84" t="s">
        <v>74</v>
      </c>
      <c r="E3435" s="84" t="s">
        <v>78</v>
      </c>
      <c r="F3435" s="84">
        <v>254</v>
      </c>
      <c r="G3435" s="84" t="s">
        <v>90</v>
      </c>
    </row>
    <row r="3436" spans="1:7" ht="15.75" thickBot="1">
      <c r="A3436" s="39">
        <v>393629</v>
      </c>
      <c r="B3436" s="84" t="s">
        <v>1637</v>
      </c>
      <c r="C3436" s="84" t="s">
        <v>87</v>
      </c>
      <c r="D3436" s="84" t="s">
        <v>77</v>
      </c>
      <c r="E3436" s="84" t="s">
        <v>75</v>
      </c>
      <c r="F3436" s="84">
        <v>221</v>
      </c>
      <c r="G3436" s="84" t="s">
        <v>76</v>
      </c>
    </row>
    <row r="3437" spans="1:7" ht="15.75" thickBot="1">
      <c r="A3437" s="39">
        <v>386573</v>
      </c>
      <c r="B3437" s="84" t="s">
        <v>1649</v>
      </c>
      <c r="C3437" s="84" t="s">
        <v>87</v>
      </c>
      <c r="D3437" s="84" t="s">
        <v>115</v>
      </c>
      <c r="E3437" s="84" t="s">
        <v>115</v>
      </c>
      <c r="F3437" s="84">
        <v>242</v>
      </c>
      <c r="G3437" s="84" t="s">
        <v>90</v>
      </c>
    </row>
    <row r="3438" spans="1:7" ht="15.75" thickBot="1">
      <c r="A3438" s="39">
        <v>386573</v>
      </c>
      <c r="B3438" s="84" t="s">
        <v>1649</v>
      </c>
      <c r="C3438" s="84" t="s">
        <v>87</v>
      </c>
      <c r="D3438" s="84" t="s">
        <v>92</v>
      </c>
      <c r="E3438" s="84" t="s">
        <v>78</v>
      </c>
      <c r="F3438" s="84">
        <v>188</v>
      </c>
      <c r="G3438" s="84" t="s">
        <v>76</v>
      </c>
    </row>
    <row r="3439" spans="1:7" ht="15.75" thickBot="1">
      <c r="A3439" s="39">
        <v>386573</v>
      </c>
      <c r="B3439" s="84" t="s">
        <v>1649</v>
      </c>
      <c r="C3439" s="84" t="s">
        <v>87</v>
      </c>
      <c r="D3439" s="84" t="s">
        <v>92</v>
      </c>
      <c r="E3439" s="84" t="s">
        <v>193</v>
      </c>
      <c r="F3439" s="84">
        <v>188</v>
      </c>
      <c r="G3439" s="84" t="s">
        <v>76</v>
      </c>
    </row>
    <row r="3440" spans="1:7" ht="15.75" thickBot="1">
      <c r="A3440" s="39">
        <v>386573</v>
      </c>
      <c r="B3440" s="84" t="s">
        <v>1649</v>
      </c>
      <c r="C3440" s="84" t="s">
        <v>87</v>
      </c>
      <c r="D3440" s="84" t="s">
        <v>93</v>
      </c>
      <c r="E3440" s="84" t="s">
        <v>494</v>
      </c>
      <c r="F3440" s="84">
        <v>148</v>
      </c>
      <c r="G3440" s="84" t="s">
        <v>76</v>
      </c>
    </row>
    <row r="3441" spans="1:7" ht="15.75" thickBot="1">
      <c r="A3441" s="39">
        <v>386573</v>
      </c>
      <c r="B3441" s="84" t="s">
        <v>1649</v>
      </c>
      <c r="C3441" s="84" t="s">
        <v>87</v>
      </c>
      <c r="D3441" s="84" t="s">
        <v>93</v>
      </c>
      <c r="E3441" s="84" t="s">
        <v>169</v>
      </c>
      <c r="F3441" s="84">
        <v>148</v>
      </c>
      <c r="G3441" s="84" t="s">
        <v>76</v>
      </c>
    </row>
    <row r="3442" spans="1:7" ht="15.75" thickBot="1">
      <c r="A3442" s="39">
        <v>386573</v>
      </c>
      <c r="B3442" s="84" t="s">
        <v>1649</v>
      </c>
      <c r="C3442" s="84" t="s">
        <v>87</v>
      </c>
      <c r="D3442" s="84" t="s">
        <v>191</v>
      </c>
      <c r="E3442" s="84" t="s">
        <v>158</v>
      </c>
      <c r="F3442" s="84">
        <v>188</v>
      </c>
      <c r="G3442" s="84" t="s">
        <v>76</v>
      </c>
    </row>
    <row r="3443" spans="1:7" ht="15.75" thickBot="1">
      <c r="A3443" s="39">
        <v>381111</v>
      </c>
      <c r="B3443" s="84" t="s">
        <v>1660</v>
      </c>
      <c r="C3443" s="84" t="s">
        <v>87</v>
      </c>
      <c r="D3443" s="84" t="s">
        <v>92</v>
      </c>
      <c r="E3443" s="84" t="s">
        <v>75</v>
      </c>
      <c r="F3443" s="84">
        <v>207</v>
      </c>
      <c r="G3443" s="84" t="s">
        <v>90</v>
      </c>
    </row>
    <row r="3444" spans="1:7" ht="15.75" thickBot="1">
      <c r="A3444" s="39">
        <v>381111</v>
      </c>
      <c r="B3444" s="84" t="s">
        <v>1660</v>
      </c>
      <c r="C3444" s="84" t="s">
        <v>87</v>
      </c>
      <c r="D3444" s="84" t="s">
        <v>93</v>
      </c>
      <c r="E3444" s="84" t="s">
        <v>78</v>
      </c>
      <c r="F3444" s="84">
        <v>203</v>
      </c>
      <c r="G3444" s="84" t="s">
        <v>90</v>
      </c>
    </row>
    <row r="3445" spans="1:7" ht="15.75" thickBot="1">
      <c r="A3445" s="39">
        <v>381111</v>
      </c>
      <c r="B3445" s="84" t="s">
        <v>1660</v>
      </c>
      <c r="C3445" s="84" t="s">
        <v>87</v>
      </c>
      <c r="D3445" s="84" t="s">
        <v>191</v>
      </c>
      <c r="E3445" s="84" t="s">
        <v>75</v>
      </c>
      <c r="F3445" s="84">
        <v>205</v>
      </c>
      <c r="G3445" s="84" t="s">
        <v>90</v>
      </c>
    </row>
    <row r="3446" spans="1:7" ht="15.75" thickBot="1">
      <c r="A3446" s="39">
        <v>381111</v>
      </c>
      <c r="B3446" s="84" t="s">
        <v>1660</v>
      </c>
      <c r="C3446" s="84" t="s">
        <v>87</v>
      </c>
      <c r="D3446" s="84" t="s">
        <v>184</v>
      </c>
      <c r="E3446" s="84" t="s">
        <v>78</v>
      </c>
      <c r="F3446" s="84">
        <v>197</v>
      </c>
      <c r="G3446" s="84" t="s">
        <v>90</v>
      </c>
    </row>
    <row r="3447" spans="1:7" ht="15.75" thickBot="1">
      <c r="A3447" s="39">
        <v>381111</v>
      </c>
      <c r="B3447" s="84" t="s">
        <v>1660</v>
      </c>
      <c r="C3447" s="84" t="s">
        <v>87</v>
      </c>
      <c r="D3447" s="84" t="s">
        <v>184</v>
      </c>
      <c r="E3447" s="84" t="s">
        <v>75</v>
      </c>
      <c r="F3447" s="84">
        <v>207</v>
      </c>
      <c r="G3447" s="84" t="s">
        <v>90</v>
      </c>
    </row>
    <row r="3448" spans="1:7" ht="15.75" thickBot="1">
      <c r="A3448" s="39">
        <v>381111</v>
      </c>
      <c r="B3448" s="84" t="s">
        <v>1660</v>
      </c>
      <c r="C3448" s="84" t="s">
        <v>87</v>
      </c>
      <c r="D3448" s="84" t="s">
        <v>112</v>
      </c>
      <c r="E3448" s="84" t="s">
        <v>78</v>
      </c>
      <c r="F3448" s="84">
        <v>205</v>
      </c>
      <c r="G3448" s="84" t="s">
        <v>90</v>
      </c>
    </row>
    <row r="3449" spans="1:7" ht="15.75" thickBot="1">
      <c r="A3449" s="39">
        <v>381111</v>
      </c>
      <c r="B3449" s="84" t="s">
        <v>1660</v>
      </c>
      <c r="C3449" s="84" t="s">
        <v>87</v>
      </c>
      <c r="D3449" s="84" t="s">
        <v>112</v>
      </c>
      <c r="E3449" s="84" t="s">
        <v>75</v>
      </c>
      <c r="F3449" s="84">
        <v>197</v>
      </c>
      <c r="G3449" s="84" t="s">
        <v>90</v>
      </c>
    </row>
    <row r="3450" spans="1:7" ht="15.75" thickBot="1">
      <c r="A3450" s="39">
        <v>393041</v>
      </c>
      <c r="B3450" s="84" t="s">
        <v>1663</v>
      </c>
      <c r="C3450" s="84" t="s">
        <v>87</v>
      </c>
      <c r="D3450" s="84" t="s">
        <v>92</v>
      </c>
      <c r="E3450" s="84" t="s">
        <v>78</v>
      </c>
      <c r="F3450" s="84">
        <v>227</v>
      </c>
      <c r="G3450" s="84" t="s">
        <v>76</v>
      </c>
    </row>
    <row r="3451" spans="1:7" ht="15.75" thickBot="1">
      <c r="A3451" s="39">
        <v>393041</v>
      </c>
      <c r="B3451" s="84" t="s">
        <v>1663</v>
      </c>
      <c r="C3451" s="84" t="s">
        <v>87</v>
      </c>
      <c r="D3451" s="84" t="s">
        <v>93</v>
      </c>
      <c r="E3451" s="84" t="s">
        <v>75</v>
      </c>
      <c r="F3451" s="84">
        <v>222</v>
      </c>
      <c r="G3451" s="84" t="s">
        <v>76</v>
      </c>
    </row>
    <row r="3452" spans="1:7" ht="15.75" thickBot="1">
      <c r="A3452" s="39">
        <v>546192</v>
      </c>
      <c r="B3452" s="84" t="s">
        <v>1664</v>
      </c>
      <c r="C3452" s="84" t="s">
        <v>87</v>
      </c>
      <c r="D3452" s="84" t="s">
        <v>74</v>
      </c>
      <c r="E3452" s="84" t="s">
        <v>78</v>
      </c>
      <c r="F3452" s="84">
        <v>206</v>
      </c>
      <c r="G3452" s="84" t="s">
        <v>76</v>
      </c>
    </row>
    <row r="3453" spans="1:7" ht="15.75" thickBot="1">
      <c r="A3453" s="39">
        <v>546192</v>
      </c>
      <c r="B3453" s="84" t="s">
        <v>1664</v>
      </c>
      <c r="C3453" s="84" t="s">
        <v>87</v>
      </c>
      <c r="D3453" s="84" t="s">
        <v>74</v>
      </c>
      <c r="E3453" s="84" t="s">
        <v>167</v>
      </c>
      <c r="F3453" s="84">
        <v>206</v>
      </c>
      <c r="G3453" s="84" t="s">
        <v>76</v>
      </c>
    </row>
    <row r="3454" spans="1:7" ht="15.75" thickBot="1">
      <c r="A3454" s="39">
        <v>546192</v>
      </c>
      <c r="B3454" s="84" t="s">
        <v>1664</v>
      </c>
      <c r="C3454" s="84" t="s">
        <v>87</v>
      </c>
      <c r="D3454" s="84" t="s">
        <v>77</v>
      </c>
      <c r="E3454" s="84" t="s">
        <v>75</v>
      </c>
      <c r="F3454" s="84">
        <v>242</v>
      </c>
      <c r="G3454" s="84" t="s">
        <v>76</v>
      </c>
    </row>
    <row r="3455" spans="1:7" ht="15.75" thickBot="1">
      <c r="A3455" s="39">
        <v>393322</v>
      </c>
      <c r="B3455" s="84" t="s">
        <v>1665</v>
      </c>
      <c r="C3455" s="84" t="s">
        <v>87</v>
      </c>
      <c r="D3455" s="84" t="s">
        <v>115</v>
      </c>
      <c r="E3455" s="86" t="s">
        <v>115</v>
      </c>
      <c r="F3455" s="84">
        <v>220</v>
      </c>
      <c r="G3455" s="84"/>
    </row>
    <row r="3456" spans="1:7" ht="15.75" thickBot="1">
      <c r="A3456" s="39">
        <v>393322</v>
      </c>
      <c r="B3456" s="84" t="s">
        <v>1665</v>
      </c>
      <c r="C3456" s="84" t="s">
        <v>87</v>
      </c>
      <c r="D3456" s="84" t="s">
        <v>115</v>
      </c>
      <c r="E3456" s="86" t="s">
        <v>115</v>
      </c>
      <c r="F3456" s="84">
        <v>220</v>
      </c>
      <c r="G3456" s="84"/>
    </row>
    <row r="3457" spans="1:7" ht="15.75" thickBot="1">
      <c r="A3457" s="39">
        <v>682526</v>
      </c>
      <c r="B3457" s="84" t="s">
        <v>1667</v>
      </c>
      <c r="C3457" s="84" t="s">
        <v>87</v>
      </c>
      <c r="D3457" s="84" t="s">
        <v>74</v>
      </c>
      <c r="E3457" s="84" t="s">
        <v>75</v>
      </c>
      <c r="F3457" s="84">
        <v>250</v>
      </c>
      <c r="G3457" s="84" t="s">
        <v>76</v>
      </c>
    </row>
    <row r="3458" spans="1:7" ht="15.75" thickBot="1">
      <c r="A3458" s="39">
        <v>682526</v>
      </c>
      <c r="B3458" s="84" t="s">
        <v>1667</v>
      </c>
      <c r="C3458" s="84" t="s">
        <v>87</v>
      </c>
      <c r="D3458" s="84" t="s">
        <v>77</v>
      </c>
      <c r="E3458" s="84" t="s">
        <v>79</v>
      </c>
      <c r="F3458" s="84">
        <v>250</v>
      </c>
      <c r="G3458" s="84" t="s">
        <v>76</v>
      </c>
    </row>
    <row r="3459" spans="1:7" ht="15.75" thickBot="1">
      <c r="A3459" s="39">
        <v>276139</v>
      </c>
      <c r="B3459" s="84" t="s">
        <v>1669</v>
      </c>
      <c r="C3459" s="84" t="s">
        <v>87</v>
      </c>
      <c r="D3459" s="84" t="s">
        <v>74</v>
      </c>
      <c r="E3459" s="84" t="s">
        <v>155</v>
      </c>
      <c r="F3459" s="84">
        <v>235</v>
      </c>
      <c r="G3459" s="84" t="s">
        <v>76</v>
      </c>
    </row>
    <row r="3460" spans="1:7" ht="15.75" thickBot="1">
      <c r="A3460" s="39">
        <v>276139</v>
      </c>
      <c r="B3460" s="84" t="s">
        <v>1669</v>
      </c>
      <c r="C3460" s="84" t="s">
        <v>87</v>
      </c>
      <c r="D3460" s="84" t="s">
        <v>74</v>
      </c>
      <c r="E3460" s="84" t="s">
        <v>154</v>
      </c>
      <c r="F3460" s="84">
        <v>163</v>
      </c>
      <c r="G3460" s="84" t="s">
        <v>76</v>
      </c>
    </row>
    <row r="3461" spans="1:7" ht="15.75" thickBot="1">
      <c r="A3461" s="39">
        <v>276139</v>
      </c>
      <c r="B3461" s="84" t="s">
        <v>1669</v>
      </c>
      <c r="C3461" s="84" t="s">
        <v>87</v>
      </c>
      <c r="D3461" s="84" t="s">
        <v>77</v>
      </c>
      <c r="E3461" s="84" t="s">
        <v>1172</v>
      </c>
      <c r="F3461" s="84">
        <v>234</v>
      </c>
      <c r="G3461" s="84" t="s">
        <v>76</v>
      </c>
    </row>
    <row r="3462" spans="1:7" ht="15.75" thickBot="1">
      <c r="A3462" s="39">
        <v>276139</v>
      </c>
      <c r="B3462" s="84" t="s">
        <v>1669</v>
      </c>
      <c r="C3462" s="84" t="s">
        <v>87</v>
      </c>
      <c r="D3462" s="84" t="s">
        <v>77</v>
      </c>
      <c r="E3462" s="84" t="s">
        <v>372</v>
      </c>
      <c r="F3462" s="84">
        <v>234</v>
      </c>
      <c r="G3462" s="84" t="s">
        <v>76</v>
      </c>
    </row>
    <row r="3463" spans="1:7" ht="15.75" thickBot="1">
      <c r="A3463" s="39">
        <v>276139</v>
      </c>
      <c r="B3463" s="84" t="s">
        <v>1669</v>
      </c>
      <c r="C3463" s="84" t="s">
        <v>87</v>
      </c>
      <c r="D3463" s="84" t="s">
        <v>80</v>
      </c>
      <c r="E3463" s="84" t="s">
        <v>928</v>
      </c>
      <c r="F3463" s="84">
        <v>234</v>
      </c>
      <c r="G3463" s="84" t="s">
        <v>76</v>
      </c>
    </row>
    <row r="3464" spans="1:7" ht="15.75" thickBot="1">
      <c r="A3464" s="39">
        <v>276139</v>
      </c>
      <c r="B3464" s="84" t="s">
        <v>1669</v>
      </c>
      <c r="C3464" s="84" t="s">
        <v>87</v>
      </c>
      <c r="D3464" s="84" t="s">
        <v>80</v>
      </c>
      <c r="E3464" s="84" t="s">
        <v>929</v>
      </c>
      <c r="F3464" s="84">
        <v>234</v>
      </c>
      <c r="G3464" s="84" t="s">
        <v>76</v>
      </c>
    </row>
    <row r="3465" spans="1:7" ht="15.75" thickBot="1">
      <c r="A3465" s="39">
        <v>276139</v>
      </c>
      <c r="B3465" s="84" t="s">
        <v>1669</v>
      </c>
      <c r="C3465" s="84" t="s">
        <v>87</v>
      </c>
      <c r="D3465" s="84" t="s">
        <v>126</v>
      </c>
      <c r="E3465" s="84" t="s">
        <v>1544</v>
      </c>
      <c r="F3465" s="84">
        <v>233</v>
      </c>
      <c r="G3465" s="84" t="s">
        <v>76</v>
      </c>
    </row>
    <row r="3466" spans="1:7" ht="15.75" thickBot="1">
      <c r="A3466" s="39">
        <v>276139</v>
      </c>
      <c r="B3466" s="84" t="s">
        <v>1669</v>
      </c>
      <c r="C3466" s="84" t="s">
        <v>87</v>
      </c>
      <c r="D3466" s="84" t="s">
        <v>126</v>
      </c>
      <c r="E3466" s="84" t="s">
        <v>334</v>
      </c>
      <c r="F3466" s="84">
        <v>233</v>
      </c>
      <c r="G3466" s="84" t="s">
        <v>76</v>
      </c>
    </row>
    <row r="3467" spans="1:7" ht="15.75" thickBot="1">
      <c r="A3467" s="39">
        <v>276139</v>
      </c>
      <c r="B3467" s="84" t="s">
        <v>1669</v>
      </c>
      <c r="C3467" s="84" t="s">
        <v>87</v>
      </c>
      <c r="D3467" s="84" t="s">
        <v>490</v>
      </c>
      <c r="E3467" s="84" t="s">
        <v>1241</v>
      </c>
      <c r="F3467" s="84">
        <v>234</v>
      </c>
      <c r="G3467" s="84" t="s">
        <v>76</v>
      </c>
    </row>
    <row r="3468" spans="1:7" ht="15.75" thickBot="1">
      <c r="A3468" s="39">
        <v>276139</v>
      </c>
      <c r="B3468" s="84" t="s">
        <v>1669</v>
      </c>
      <c r="C3468" s="84" t="s">
        <v>87</v>
      </c>
      <c r="D3468" s="84" t="s">
        <v>490</v>
      </c>
      <c r="E3468" s="84" t="s">
        <v>909</v>
      </c>
      <c r="F3468" s="84">
        <v>234</v>
      </c>
      <c r="G3468" s="84" t="s">
        <v>76</v>
      </c>
    </row>
    <row r="3469" spans="1:7" ht="15.75" thickBot="1">
      <c r="A3469" s="39">
        <v>276154</v>
      </c>
      <c r="B3469" s="84" t="s">
        <v>1670</v>
      </c>
      <c r="C3469" s="84" t="s">
        <v>87</v>
      </c>
      <c r="D3469" s="84" t="s">
        <v>74</v>
      </c>
      <c r="E3469" s="84" t="s">
        <v>78</v>
      </c>
      <c r="F3469" s="84">
        <v>261</v>
      </c>
      <c r="G3469" s="84" t="s">
        <v>76</v>
      </c>
    </row>
    <row r="3470" spans="1:7" ht="15.75" thickBot="1">
      <c r="A3470" s="39">
        <v>276154</v>
      </c>
      <c r="B3470" s="84" t="s">
        <v>1670</v>
      </c>
      <c r="C3470" s="84" t="s">
        <v>87</v>
      </c>
      <c r="D3470" s="84" t="s">
        <v>77</v>
      </c>
      <c r="E3470" s="84" t="s">
        <v>75</v>
      </c>
      <c r="F3470" s="84">
        <v>261</v>
      </c>
      <c r="G3470" s="84" t="s">
        <v>76</v>
      </c>
    </row>
    <row r="3471" spans="1:7" ht="15.75" thickBot="1">
      <c r="A3471" s="39">
        <v>393165</v>
      </c>
      <c r="B3471" s="84" t="s">
        <v>1672</v>
      </c>
      <c r="C3471" s="84" t="s">
        <v>87</v>
      </c>
      <c r="D3471" s="84" t="s">
        <v>74</v>
      </c>
      <c r="E3471" s="84" t="s">
        <v>78</v>
      </c>
      <c r="F3471" s="84">
        <v>211</v>
      </c>
      <c r="G3471" s="84" t="s">
        <v>76</v>
      </c>
    </row>
    <row r="3472" spans="1:7" ht="15.75" thickBot="1">
      <c r="A3472" s="39">
        <v>393165</v>
      </c>
      <c r="B3472" s="84" t="s">
        <v>1672</v>
      </c>
      <c r="C3472" s="84" t="s">
        <v>87</v>
      </c>
      <c r="D3472" s="84" t="s">
        <v>77</v>
      </c>
      <c r="E3472" s="84" t="s">
        <v>228</v>
      </c>
      <c r="F3472" s="84">
        <v>214</v>
      </c>
      <c r="G3472" s="84" t="s">
        <v>76</v>
      </c>
    </row>
    <row r="3473" spans="1:7" ht="15.75" thickBot="1">
      <c r="A3473" s="39">
        <v>111278</v>
      </c>
      <c r="B3473" s="84" t="s">
        <v>1676</v>
      </c>
      <c r="C3473" s="84" t="s">
        <v>87</v>
      </c>
      <c r="D3473" s="84" t="s">
        <v>92</v>
      </c>
      <c r="E3473" s="84" t="s">
        <v>78</v>
      </c>
      <c r="F3473" s="84">
        <v>200</v>
      </c>
      <c r="G3473" s="84" t="s">
        <v>76</v>
      </c>
    </row>
    <row r="3474" spans="1:7" ht="15.75" thickBot="1">
      <c r="A3474" s="39">
        <v>111278</v>
      </c>
      <c r="B3474" s="84" t="s">
        <v>1676</v>
      </c>
      <c r="C3474" s="84" t="s">
        <v>87</v>
      </c>
      <c r="D3474" s="84" t="s">
        <v>93</v>
      </c>
      <c r="E3474" s="84" t="s">
        <v>75</v>
      </c>
      <c r="F3474" s="84">
        <v>208</v>
      </c>
      <c r="G3474" s="84" t="s">
        <v>76</v>
      </c>
    </row>
    <row r="3475" spans="1:7" ht="15.75" thickBot="1">
      <c r="A3475" s="39">
        <v>276501</v>
      </c>
      <c r="B3475" s="84" t="s">
        <v>1686</v>
      </c>
      <c r="C3475" s="84" t="s">
        <v>87</v>
      </c>
      <c r="D3475" s="84" t="s">
        <v>74</v>
      </c>
      <c r="E3475" s="84" t="s">
        <v>78</v>
      </c>
      <c r="F3475" s="84">
        <v>238</v>
      </c>
      <c r="G3475" s="84" t="s">
        <v>90</v>
      </c>
    </row>
    <row r="3476" spans="1:7" ht="15.75" thickBot="1">
      <c r="A3476" s="39">
        <v>276501</v>
      </c>
      <c r="B3476" s="84" t="s">
        <v>1686</v>
      </c>
      <c r="C3476" s="84" t="s">
        <v>87</v>
      </c>
      <c r="D3476" s="84" t="s">
        <v>77</v>
      </c>
      <c r="E3476" s="84" t="s">
        <v>75</v>
      </c>
      <c r="F3476" s="84">
        <v>237</v>
      </c>
      <c r="G3476" s="84" t="s">
        <v>90</v>
      </c>
    </row>
    <row r="3477" spans="1:7" ht="15.75" thickBot="1">
      <c r="A3477" s="39">
        <v>116160</v>
      </c>
      <c r="B3477" s="84" t="s">
        <v>1687</v>
      </c>
      <c r="C3477" s="84" t="s">
        <v>87</v>
      </c>
      <c r="D3477" s="84" t="s">
        <v>115</v>
      </c>
      <c r="E3477" s="84" t="s">
        <v>79</v>
      </c>
      <c r="F3477" s="84">
        <v>131</v>
      </c>
      <c r="G3477" s="84" t="s">
        <v>90</v>
      </c>
    </row>
    <row r="3478" spans="1:7" ht="15.75" thickBot="1">
      <c r="A3478" s="39">
        <v>116160</v>
      </c>
      <c r="B3478" s="84" t="s">
        <v>1687</v>
      </c>
      <c r="C3478" s="84" t="s">
        <v>87</v>
      </c>
      <c r="D3478" s="84" t="s">
        <v>74</v>
      </c>
      <c r="E3478" s="84" t="s">
        <v>82</v>
      </c>
      <c r="F3478" s="84">
        <v>208</v>
      </c>
      <c r="G3478" s="84" t="s">
        <v>90</v>
      </c>
    </row>
    <row r="3479" spans="1:7" ht="15.75" thickBot="1">
      <c r="A3479" s="39">
        <v>116160</v>
      </c>
      <c r="B3479" s="84" t="s">
        <v>1687</v>
      </c>
      <c r="C3479" s="84" t="s">
        <v>87</v>
      </c>
      <c r="D3479" s="84" t="s">
        <v>77</v>
      </c>
      <c r="E3479" s="84" t="s">
        <v>103</v>
      </c>
      <c r="F3479" s="84">
        <v>146</v>
      </c>
      <c r="G3479" s="84" t="s">
        <v>76</v>
      </c>
    </row>
    <row r="3480" spans="1:7" ht="15.75" thickBot="1">
      <c r="A3480" s="39">
        <v>382382</v>
      </c>
      <c r="B3480" s="84" t="s">
        <v>1691</v>
      </c>
      <c r="C3480" s="84" t="s">
        <v>87</v>
      </c>
      <c r="D3480" s="84" t="s">
        <v>115</v>
      </c>
      <c r="E3480" s="84" t="s">
        <v>115</v>
      </c>
      <c r="F3480" s="84">
        <v>67</v>
      </c>
      <c r="G3480" s="84" t="s">
        <v>90</v>
      </c>
    </row>
    <row r="3481" spans="1:7" ht="15.75" thickBot="1">
      <c r="A3481" s="39">
        <v>382382</v>
      </c>
      <c r="B3481" s="84" t="s">
        <v>1691</v>
      </c>
      <c r="C3481" s="84" t="s">
        <v>87</v>
      </c>
      <c r="D3481" s="84" t="s">
        <v>74</v>
      </c>
      <c r="E3481" s="84" t="s">
        <v>115</v>
      </c>
      <c r="F3481" s="84">
        <v>231</v>
      </c>
      <c r="G3481" s="84" t="s">
        <v>90</v>
      </c>
    </row>
    <row r="3482" spans="1:7" ht="15.75" thickBot="1">
      <c r="A3482" s="39">
        <v>382382</v>
      </c>
      <c r="B3482" s="84" t="s">
        <v>1691</v>
      </c>
      <c r="C3482" s="84" t="s">
        <v>87</v>
      </c>
      <c r="D3482" s="84" t="s">
        <v>74</v>
      </c>
      <c r="E3482" s="84" t="s">
        <v>78</v>
      </c>
      <c r="F3482" s="84">
        <v>231</v>
      </c>
      <c r="G3482" s="84" t="s">
        <v>90</v>
      </c>
    </row>
    <row r="3483" spans="1:7" ht="15.75" thickBot="1">
      <c r="A3483" s="39">
        <v>382382</v>
      </c>
      <c r="B3483" s="84" t="s">
        <v>1691</v>
      </c>
      <c r="C3483" s="84" t="s">
        <v>87</v>
      </c>
      <c r="D3483" s="84" t="s">
        <v>77</v>
      </c>
      <c r="E3483" s="84" t="s">
        <v>228</v>
      </c>
      <c r="F3483" s="84">
        <v>264</v>
      </c>
      <c r="G3483" s="84" t="s">
        <v>90</v>
      </c>
    </row>
    <row r="3484" spans="1:7" ht="15.75" thickBot="1">
      <c r="A3484" s="39">
        <v>393314</v>
      </c>
      <c r="B3484" s="84" t="s">
        <v>1703</v>
      </c>
      <c r="C3484" s="84" t="s">
        <v>87</v>
      </c>
      <c r="D3484" s="84" t="s">
        <v>115</v>
      </c>
      <c r="E3484" s="84" t="s">
        <v>115</v>
      </c>
      <c r="F3484" s="84">
        <v>269</v>
      </c>
      <c r="G3484" s="84" t="s">
        <v>90</v>
      </c>
    </row>
    <row r="3485" spans="1:7" ht="15.75" thickBot="1">
      <c r="A3485" s="39">
        <v>393314</v>
      </c>
      <c r="B3485" s="84" t="s">
        <v>1703</v>
      </c>
      <c r="C3485" s="84" t="s">
        <v>87</v>
      </c>
      <c r="D3485" s="84" t="s">
        <v>74</v>
      </c>
      <c r="E3485" s="84" t="s">
        <v>228</v>
      </c>
      <c r="F3485" s="84">
        <v>235</v>
      </c>
      <c r="G3485" s="84" t="s">
        <v>76</v>
      </c>
    </row>
    <row r="3486" spans="1:7" ht="15.75" thickBot="1">
      <c r="A3486" s="39">
        <v>393314</v>
      </c>
      <c r="B3486" s="84" t="s">
        <v>1703</v>
      </c>
      <c r="C3486" s="84" t="s">
        <v>87</v>
      </c>
      <c r="D3486" s="84" t="s">
        <v>77</v>
      </c>
      <c r="E3486" s="84" t="s">
        <v>78</v>
      </c>
      <c r="F3486" s="84">
        <v>302</v>
      </c>
      <c r="G3486" s="84" t="s">
        <v>76</v>
      </c>
    </row>
    <row r="3487" spans="1:7" ht="15.75" thickBot="1">
      <c r="A3487" s="39">
        <v>393314</v>
      </c>
      <c r="B3487" s="84" t="s">
        <v>1703</v>
      </c>
      <c r="C3487" s="84" t="s">
        <v>87</v>
      </c>
      <c r="D3487" s="84" t="s">
        <v>92</v>
      </c>
      <c r="E3487" s="84" t="s">
        <v>193</v>
      </c>
      <c r="F3487" s="84">
        <v>225</v>
      </c>
      <c r="G3487" s="84" t="s">
        <v>76</v>
      </c>
    </row>
    <row r="3488" spans="1:7" ht="15.75" thickBot="1">
      <c r="A3488" s="39">
        <v>393314</v>
      </c>
      <c r="B3488" s="84" t="s">
        <v>1703</v>
      </c>
      <c r="C3488" s="84" t="s">
        <v>87</v>
      </c>
      <c r="D3488" s="84" t="s">
        <v>92</v>
      </c>
      <c r="E3488" s="84" t="s">
        <v>494</v>
      </c>
      <c r="F3488" s="84">
        <v>225</v>
      </c>
      <c r="G3488" s="84" t="s">
        <v>76</v>
      </c>
    </row>
    <row r="3489" spans="1:7" ht="15.75" thickBot="1">
      <c r="A3489" s="39">
        <v>681338</v>
      </c>
      <c r="B3489" s="84" t="s">
        <v>1726</v>
      </c>
      <c r="C3489" s="84" t="s">
        <v>87</v>
      </c>
      <c r="D3489" s="84" t="s">
        <v>74</v>
      </c>
      <c r="E3489" s="84" t="s">
        <v>78</v>
      </c>
      <c r="F3489" s="84">
        <v>263</v>
      </c>
      <c r="G3489" s="84" t="s">
        <v>90</v>
      </c>
    </row>
    <row r="3490" spans="1:7" ht="15.75" thickBot="1">
      <c r="A3490" s="39">
        <v>681338</v>
      </c>
      <c r="B3490" s="84" t="s">
        <v>1726</v>
      </c>
      <c r="C3490" s="84" t="s">
        <v>87</v>
      </c>
      <c r="D3490" s="84" t="s">
        <v>77</v>
      </c>
      <c r="E3490" s="84" t="s">
        <v>75</v>
      </c>
      <c r="F3490" s="84">
        <v>260</v>
      </c>
      <c r="G3490" s="84" t="s">
        <v>76</v>
      </c>
    </row>
    <row r="3491" spans="1:7" ht="15.75" thickBot="1">
      <c r="A3491" s="39" t="s">
        <v>1735</v>
      </c>
      <c r="B3491" s="84" t="s">
        <v>1736</v>
      </c>
      <c r="C3491" s="84" t="s">
        <v>87</v>
      </c>
      <c r="D3491" s="84" t="s">
        <v>115</v>
      </c>
      <c r="E3491" s="86" t="s">
        <v>115</v>
      </c>
      <c r="F3491" s="84"/>
      <c r="G3491" s="84"/>
    </row>
    <row r="3492" spans="1:7" ht="15.75" thickBot="1">
      <c r="A3492" s="39">
        <v>271460</v>
      </c>
      <c r="B3492" s="84" t="s">
        <v>1737</v>
      </c>
      <c r="C3492" s="84" t="s">
        <v>87</v>
      </c>
      <c r="D3492" s="84" t="s">
        <v>74</v>
      </c>
      <c r="E3492" s="84" t="s">
        <v>75</v>
      </c>
      <c r="F3492" s="84">
        <v>246</v>
      </c>
      <c r="G3492" s="84" t="s">
        <v>76</v>
      </c>
    </row>
    <row r="3493" spans="1:7" ht="15.75" thickBot="1">
      <c r="A3493" s="39">
        <v>271460</v>
      </c>
      <c r="B3493" s="84" t="s">
        <v>1737</v>
      </c>
      <c r="C3493" s="84" t="s">
        <v>87</v>
      </c>
      <c r="D3493" s="84" t="s">
        <v>74</v>
      </c>
      <c r="E3493" s="84" t="s">
        <v>1555</v>
      </c>
      <c r="F3493" s="84">
        <v>246</v>
      </c>
      <c r="G3493" s="84" t="s">
        <v>76</v>
      </c>
    </row>
    <row r="3494" spans="1:7" ht="15.75" thickBot="1">
      <c r="A3494" s="39">
        <v>271460</v>
      </c>
      <c r="B3494" s="84" t="s">
        <v>1737</v>
      </c>
      <c r="C3494" s="84" t="s">
        <v>87</v>
      </c>
      <c r="D3494" s="84" t="s">
        <v>77</v>
      </c>
      <c r="E3494" s="84" t="s">
        <v>78</v>
      </c>
      <c r="F3494" s="84">
        <v>246</v>
      </c>
      <c r="G3494" s="84" t="s">
        <v>76</v>
      </c>
    </row>
    <row r="3495" spans="1:7" ht="15.75" thickBot="1">
      <c r="A3495" s="39">
        <v>271460</v>
      </c>
      <c r="B3495" s="84" t="s">
        <v>1737</v>
      </c>
      <c r="C3495" s="84" t="s">
        <v>87</v>
      </c>
      <c r="D3495" s="84" t="s">
        <v>77</v>
      </c>
      <c r="E3495" s="84" t="s">
        <v>1240</v>
      </c>
      <c r="F3495" s="84">
        <v>246</v>
      </c>
      <c r="G3495" s="84" t="s">
        <v>76</v>
      </c>
    </row>
    <row r="3496" spans="1:7" ht="15.75" thickBot="1">
      <c r="A3496" s="39">
        <v>271494</v>
      </c>
      <c r="B3496" s="84" t="s">
        <v>1738</v>
      </c>
      <c r="C3496" s="84" t="s">
        <v>87</v>
      </c>
      <c r="D3496" s="84" t="s">
        <v>153</v>
      </c>
      <c r="E3496" s="84" t="s">
        <v>154</v>
      </c>
      <c r="F3496" s="84">
        <v>219</v>
      </c>
      <c r="G3496" s="84" t="s">
        <v>76</v>
      </c>
    </row>
    <row r="3497" spans="1:7" ht="15.75" thickBot="1">
      <c r="A3497" s="39">
        <v>271494</v>
      </c>
      <c r="B3497" s="84" t="s">
        <v>1738</v>
      </c>
      <c r="C3497" s="84" t="s">
        <v>87</v>
      </c>
      <c r="D3497" s="84" t="s">
        <v>153</v>
      </c>
      <c r="E3497" s="84" t="s">
        <v>155</v>
      </c>
      <c r="F3497" s="84">
        <v>219</v>
      </c>
      <c r="G3497" s="84" t="s">
        <v>76</v>
      </c>
    </row>
    <row r="3498" spans="1:7" ht="15.75" thickBot="1">
      <c r="A3498" s="39">
        <v>271494</v>
      </c>
      <c r="B3498" s="84" t="s">
        <v>1738</v>
      </c>
      <c r="C3498" s="84" t="s">
        <v>87</v>
      </c>
      <c r="D3498" s="84" t="s">
        <v>110</v>
      </c>
      <c r="E3498" s="84" t="s">
        <v>79</v>
      </c>
      <c r="F3498" s="84">
        <v>489</v>
      </c>
      <c r="G3498" s="84" t="s">
        <v>76</v>
      </c>
    </row>
    <row r="3499" spans="1:7" ht="15.75" thickBot="1">
      <c r="A3499" s="39">
        <v>271494</v>
      </c>
      <c r="B3499" s="84" t="s">
        <v>1738</v>
      </c>
      <c r="C3499" s="84" t="s">
        <v>87</v>
      </c>
      <c r="D3499" s="84" t="s">
        <v>110</v>
      </c>
      <c r="E3499" s="84" t="s">
        <v>81</v>
      </c>
      <c r="F3499" s="84">
        <v>489</v>
      </c>
      <c r="G3499" s="84" t="s">
        <v>76</v>
      </c>
    </row>
    <row r="3500" spans="1:7" ht="15.75" thickBot="1">
      <c r="A3500" s="39">
        <v>271494</v>
      </c>
      <c r="B3500" s="84" t="s">
        <v>1738</v>
      </c>
      <c r="C3500" s="84" t="s">
        <v>87</v>
      </c>
      <c r="D3500" s="84" t="s">
        <v>168</v>
      </c>
      <c r="E3500" s="84" t="s">
        <v>109</v>
      </c>
      <c r="F3500" s="84">
        <v>489</v>
      </c>
      <c r="G3500" s="84" t="s">
        <v>76</v>
      </c>
    </row>
    <row r="3501" spans="1:7" ht="15.75" thickBot="1">
      <c r="A3501" s="39">
        <v>271494</v>
      </c>
      <c r="B3501" s="84" t="s">
        <v>1738</v>
      </c>
      <c r="C3501" s="84" t="s">
        <v>87</v>
      </c>
      <c r="D3501" s="84" t="s">
        <v>168</v>
      </c>
      <c r="E3501" s="84" t="s">
        <v>169</v>
      </c>
      <c r="F3501" s="84">
        <v>489</v>
      </c>
      <c r="G3501" s="84" t="s">
        <v>76</v>
      </c>
    </row>
    <row r="3502" spans="1:7" ht="15.75" thickBot="1">
      <c r="A3502" s="39">
        <v>116038</v>
      </c>
      <c r="B3502" s="84" t="s">
        <v>1739</v>
      </c>
      <c r="C3502" s="84" t="s">
        <v>87</v>
      </c>
      <c r="D3502" s="84" t="s">
        <v>74</v>
      </c>
      <c r="E3502" s="84" t="s">
        <v>75</v>
      </c>
      <c r="F3502" s="84">
        <v>227</v>
      </c>
      <c r="G3502" s="84" t="s">
        <v>76</v>
      </c>
    </row>
    <row r="3503" spans="1:7" ht="15.75" thickBot="1">
      <c r="A3503" s="39">
        <v>116038</v>
      </c>
      <c r="B3503" s="84" t="s">
        <v>1739</v>
      </c>
      <c r="C3503" s="84" t="s">
        <v>87</v>
      </c>
      <c r="D3503" s="84" t="s">
        <v>74</v>
      </c>
      <c r="E3503" s="84" t="s">
        <v>494</v>
      </c>
      <c r="F3503" s="84">
        <v>227</v>
      </c>
      <c r="G3503" s="84" t="s">
        <v>76</v>
      </c>
    </row>
    <row r="3504" spans="1:7" ht="15.75" thickBot="1">
      <c r="A3504" s="39">
        <v>116038</v>
      </c>
      <c r="B3504" s="84" t="s">
        <v>1739</v>
      </c>
      <c r="C3504" s="84" t="s">
        <v>87</v>
      </c>
      <c r="D3504" s="84" t="s">
        <v>77</v>
      </c>
      <c r="E3504" s="84" t="s">
        <v>78</v>
      </c>
      <c r="F3504" s="84">
        <v>226</v>
      </c>
      <c r="G3504" s="84" t="s">
        <v>76</v>
      </c>
    </row>
    <row r="3505" spans="1:7" ht="15.75" thickBot="1">
      <c r="A3505" s="39">
        <v>116038</v>
      </c>
      <c r="B3505" s="84" t="s">
        <v>1739</v>
      </c>
      <c r="C3505" s="84" t="s">
        <v>87</v>
      </c>
      <c r="D3505" s="84" t="s">
        <v>77</v>
      </c>
      <c r="E3505" s="84" t="s">
        <v>89</v>
      </c>
      <c r="F3505" s="84">
        <v>226</v>
      </c>
      <c r="G3505" s="84" t="s">
        <v>76</v>
      </c>
    </row>
    <row r="3506" spans="1:7" ht="15.75" thickBot="1">
      <c r="A3506" s="39">
        <v>654798</v>
      </c>
      <c r="B3506" s="84" t="s">
        <v>1745</v>
      </c>
      <c r="C3506" s="84" t="s">
        <v>87</v>
      </c>
      <c r="D3506" s="84" t="s">
        <v>74</v>
      </c>
      <c r="E3506" s="84" t="s">
        <v>78</v>
      </c>
      <c r="F3506" s="84">
        <v>217</v>
      </c>
      <c r="G3506" s="84" t="s">
        <v>90</v>
      </c>
    </row>
    <row r="3507" spans="1:7" ht="15.75" thickBot="1">
      <c r="A3507" s="39">
        <v>113696</v>
      </c>
      <c r="B3507" s="84" t="s">
        <v>1749</v>
      </c>
      <c r="C3507" s="84" t="s">
        <v>87</v>
      </c>
      <c r="D3507" s="84" t="s">
        <v>74</v>
      </c>
      <c r="E3507" s="84" t="s">
        <v>1478</v>
      </c>
      <c r="F3507" s="84">
        <v>225</v>
      </c>
      <c r="G3507" s="84" t="s">
        <v>76</v>
      </c>
    </row>
    <row r="3508" spans="1:7" ht="15.75" thickBot="1">
      <c r="A3508" s="39">
        <v>113696</v>
      </c>
      <c r="B3508" s="84" t="s">
        <v>1749</v>
      </c>
      <c r="C3508" s="84" t="s">
        <v>87</v>
      </c>
      <c r="D3508" s="84" t="s">
        <v>74</v>
      </c>
      <c r="E3508" s="84" t="s">
        <v>1477</v>
      </c>
      <c r="F3508" s="84">
        <v>225</v>
      </c>
      <c r="G3508" s="84" t="s">
        <v>76</v>
      </c>
    </row>
    <row r="3509" spans="1:7" ht="15.75" thickBot="1">
      <c r="A3509" s="39">
        <v>113696</v>
      </c>
      <c r="B3509" s="84" t="s">
        <v>1749</v>
      </c>
      <c r="C3509" s="84" t="s">
        <v>87</v>
      </c>
      <c r="D3509" s="84" t="s">
        <v>77</v>
      </c>
      <c r="E3509" s="84" t="s">
        <v>1480</v>
      </c>
      <c r="F3509" s="84">
        <v>225</v>
      </c>
      <c r="G3509" s="84" t="s">
        <v>76</v>
      </c>
    </row>
    <row r="3510" spans="1:7" ht="15.75" thickBot="1">
      <c r="A3510" s="39">
        <v>113696</v>
      </c>
      <c r="B3510" s="84" t="s">
        <v>1749</v>
      </c>
      <c r="C3510" s="84" t="s">
        <v>87</v>
      </c>
      <c r="D3510" s="84" t="s">
        <v>77</v>
      </c>
      <c r="E3510" s="84" t="s">
        <v>1479</v>
      </c>
      <c r="F3510" s="84">
        <v>225</v>
      </c>
      <c r="G3510" s="84" t="s">
        <v>76</v>
      </c>
    </row>
    <row r="3511" spans="1:7" ht="15.75" thickBot="1">
      <c r="A3511" s="39">
        <v>113704</v>
      </c>
      <c r="B3511" s="84" t="s">
        <v>1750</v>
      </c>
      <c r="C3511" s="84" t="s">
        <v>87</v>
      </c>
      <c r="D3511" s="84" t="s">
        <v>115</v>
      </c>
      <c r="E3511" s="84" t="s">
        <v>115</v>
      </c>
      <c r="F3511" s="84">
        <v>90</v>
      </c>
      <c r="G3511" s="84" t="s">
        <v>90</v>
      </c>
    </row>
    <row r="3512" spans="1:7" ht="15.75" thickBot="1">
      <c r="A3512" s="39">
        <v>113704</v>
      </c>
      <c r="B3512" s="84" t="s">
        <v>1750</v>
      </c>
      <c r="C3512" s="84" t="s">
        <v>87</v>
      </c>
      <c r="D3512" s="84" t="s">
        <v>74</v>
      </c>
      <c r="E3512" s="84" t="s">
        <v>1478</v>
      </c>
      <c r="F3512" s="84">
        <v>250</v>
      </c>
      <c r="G3512" s="84" t="s">
        <v>76</v>
      </c>
    </row>
    <row r="3513" spans="1:7" ht="15.75" thickBot="1">
      <c r="A3513" s="39">
        <v>113704</v>
      </c>
      <c r="B3513" s="84" t="s">
        <v>1750</v>
      </c>
      <c r="C3513" s="84" t="s">
        <v>87</v>
      </c>
      <c r="D3513" s="84" t="s">
        <v>74</v>
      </c>
      <c r="E3513" s="84" t="s">
        <v>1477</v>
      </c>
      <c r="F3513" s="84">
        <v>250</v>
      </c>
      <c r="G3513" s="84" t="s">
        <v>76</v>
      </c>
    </row>
    <row r="3514" spans="1:7" ht="15.75" thickBot="1">
      <c r="A3514" s="39">
        <v>113704</v>
      </c>
      <c r="B3514" s="84" t="s">
        <v>1750</v>
      </c>
      <c r="C3514" s="84" t="s">
        <v>87</v>
      </c>
      <c r="D3514" s="84" t="s">
        <v>77</v>
      </c>
      <c r="E3514" s="84" t="s">
        <v>1480</v>
      </c>
      <c r="F3514" s="84">
        <v>250</v>
      </c>
      <c r="G3514" s="84" t="s">
        <v>76</v>
      </c>
    </row>
    <row r="3515" spans="1:7" ht="15.75" thickBot="1">
      <c r="A3515" s="39">
        <v>113704</v>
      </c>
      <c r="B3515" s="84" t="s">
        <v>1750</v>
      </c>
      <c r="C3515" s="84" t="s">
        <v>87</v>
      </c>
      <c r="D3515" s="84" t="s">
        <v>77</v>
      </c>
      <c r="E3515" s="84" t="s">
        <v>1479</v>
      </c>
      <c r="F3515" s="84">
        <v>250</v>
      </c>
      <c r="G3515" s="84" t="s">
        <v>76</v>
      </c>
    </row>
    <row r="3516" spans="1:7" ht="15.75" thickBot="1">
      <c r="A3516" s="39">
        <v>415885</v>
      </c>
      <c r="B3516" s="84" t="s">
        <v>1751</v>
      </c>
      <c r="C3516" s="84" t="s">
        <v>87</v>
      </c>
      <c r="D3516" s="84" t="s">
        <v>74</v>
      </c>
      <c r="E3516" s="84" t="s">
        <v>75</v>
      </c>
      <c r="F3516" s="84">
        <v>64</v>
      </c>
      <c r="G3516" s="84" t="s">
        <v>90</v>
      </c>
    </row>
    <row r="3517" spans="1:7" ht="15.75" thickBot="1">
      <c r="A3517" s="39">
        <v>415885</v>
      </c>
      <c r="B3517" s="84" t="s">
        <v>1751</v>
      </c>
      <c r="C3517" s="84" t="s">
        <v>87</v>
      </c>
      <c r="D3517" s="84" t="s">
        <v>77</v>
      </c>
      <c r="E3517" s="84" t="s">
        <v>78</v>
      </c>
      <c r="F3517" s="84">
        <v>76</v>
      </c>
      <c r="G3517" s="84" t="s">
        <v>90</v>
      </c>
    </row>
    <row r="3518" spans="1:7" ht="15.75" thickBot="1">
      <c r="A3518" s="39">
        <v>431791</v>
      </c>
      <c r="B3518" s="84" t="s">
        <v>1757</v>
      </c>
      <c r="C3518" s="84" t="s">
        <v>87</v>
      </c>
      <c r="D3518" s="84" t="s">
        <v>74</v>
      </c>
      <c r="E3518" s="84" t="s">
        <v>770</v>
      </c>
      <c r="F3518" s="84">
        <v>75</v>
      </c>
      <c r="G3518" s="84" t="s">
        <v>76</v>
      </c>
    </row>
    <row r="3519" spans="1:7" ht="15.75" thickBot="1">
      <c r="A3519" s="39">
        <v>431791</v>
      </c>
      <c r="B3519" s="84" t="s">
        <v>1757</v>
      </c>
      <c r="C3519" s="84" t="s">
        <v>87</v>
      </c>
      <c r="D3519" s="84" t="s">
        <v>77</v>
      </c>
      <c r="E3519" s="84" t="s">
        <v>771</v>
      </c>
      <c r="F3519" s="84">
        <v>75</v>
      </c>
      <c r="G3519" s="84" t="s">
        <v>76</v>
      </c>
    </row>
    <row r="3520" spans="1:7" ht="15.75" thickBot="1">
      <c r="A3520" s="39">
        <v>546291</v>
      </c>
      <c r="B3520" s="84" t="s">
        <v>1767</v>
      </c>
      <c r="C3520" s="84" t="s">
        <v>87</v>
      </c>
      <c r="D3520" s="84" t="s">
        <v>74</v>
      </c>
      <c r="E3520" s="84" t="s">
        <v>75</v>
      </c>
      <c r="F3520" s="84">
        <v>224</v>
      </c>
      <c r="G3520" s="84" t="s">
        <v>76</v>
      </c>
    </row>
    <row r="3521" spans="1:7" ht="15.75" thickBot="1">
      <c r="A3521" s="39">
        <v>546291</v>
      </c>
      <c r="B3521" s="84" t="s">
        <v>1767</v>
      </c>
      <c r="C3521" s="84" t="s">
        <v>87</v>
      </c>
      <c r="D3521" s="84" t="s">
        <v>77</v>
      </c>
      <c r="E3521" s="84" t="s">
        <v>78</v>
      </c>
      <c r="F3521" s="84">
        <v>212</v>
      </c>
      <c r="G3521" s="84" t="s">
        <v>76</v>
      </c>
    </row>
    <row r="3522" spans="1:7" ht="15.75" thickBot="1">
      <c r="A3522" s="87">
        <v>271247</v>
      </c>
      <c r="B3522" s="85" t="s">
        <v>1771</v>
      </c>
      <c r="C3522" s="86" t="s">
        <v>87</v>
      </c>
      <c r="D3522" s="86" t="s">
        <v>74</v>
      </c>
      <c r="E3522" s="86" t="s">
        <v>78</v>
      </c>
      <c r="F3522" s="86"/>
      <c r="G3522" s="84"/>
    </row>
    <row r="3523" spans="1:7" ht="15.75" thickBot="1">
      <c r="A3523" s="87">
        <v>271247</v>
      </c>
      <c r="B3523" s="85" t="s">
        <v>1771</v>
      </c>
      <c r="C3523" s="86" t="s">
        <v>87</v>
      </c>
      <c r="D3523" s="86" t="s">
        <v>74</v>
      </c>
      <c r="E3523" s="86" t="s">
        <v>75</v>
      </c>
      <c r="F3523" s="86"/>
      <c r="G3523" s="84"/>
    </row>
    <row r="3524" spans="1:7" ht="15.75" thickBot="1">
      <c r="A3524" s="39">
        <v>276188</v>
      </c>
      <c r="B3524" s="84" t="s">
        <v>1779</v>
      </c>
      <c r="C3524" s="84" t="s">
        <v>87</v>
      </c>
      <c r="D3524" s="84" t="s">
        <v>77</v>
      </c>
      <c r="E3524" s="84" t="s">
        <v>75</v>
      </c>
      <c r="F3524" s="84">
        <v>205</v>
      </c>
      <c r="G3524" s="84" t="s">
        <v>76</v>
      </c>
    </row>
    <row r="3525" spans="1:7" ht="15.75" thickBot="1">
      <c r="A3525" s="39">
        <v>276188</v>
      </c>
      <c r="B3525" s="84" t="s">
        <v>1779</v>
      </c>
      <c r="C3525" s="84" t="s">
        <v>87</v>
      </c>
      <c r="D3525" s="84" t="s">
        <v>74</v>
      </c>
      <c r="E3525" s="84" t="s">
        <v>78</v>
      </c>
      <c r="F3525" s="84">
        <v>195</v>
      </c>
      <c r="G3525" s="84" t="s">
        <v>76</v>
      </c>
    </row>
    <row r="3526" spans="1:7" ht="15.75" thickBot="1">
      <c r="A3526" s="39">
        <v>381186</v>
      </c>
      <c r="B3526" s="84" t="s">
        <v>1781</v>
      </c>
      <c r="C3526" s="84" t="s">
        <v>87</v>
      </c>
      <c r="D3526" s="84" t="s">
        <v>74</v>
      </c>
      <c r="E3526" s="84" t="s">
        <v>78</v>
      </c>
      <c r="F3526" s="84">
        <v>219</v>
      </c>
      <c r="G3526" s="84" t="s">
        <v>90</v>
      </c>
    </row>
    <row r="3527" spans="1:7" ht="15.75" thickBot="1">
      <c r="A3527" s="39">
        <v>381186</v>
      </c>
      <c r="B3527" s="84" t="s">
        <v>1781</v>
      </c>
      <c r="C3527" s="84" t="s">
        <v>87</v>
      </c>
      <c r="D3527" s="84" t="s">
        <v>77</v>
      </c>
      <c r="E3527" s="84" t="s">
        <v>75</v>
      </c>
      <c r="F3527" s="84">
        <v>217</v>
      </c>
      <c r="G3527" s="84" t="s">
        <v>90</v>
      </c>
    </row>
    <row r="3528" spans="1:7" ht="15.75" thickBot="1">
      <c r="A3528" s="39">
        <v>276386</v>
      </c>
      <c r="B3528" s="84" t="s">
        <v>1783</v>
      </c>
      <c r="C3528" s="84" t="s">
        <v>87</v>
      </c>
      <c r="D3528" s="84" t="s">
        <v>74</v>
      </c>
      <c r="E3528" s="84" t="s">
        <v>75</v>
      </c>
      <c r="F3528" s="84">
        <v>244</v>
      </c>
      <c r="G3528" s="84" t="s">
        <v>76</v>
      </c>
    </row>
    <row r="3529" spans="1:7" ht="15.75" thickBot="1">
      <c r="A3529" s="39">
        <v>276386</v>
      </c>
      <c r="B3529" s="84" t="s">
        <v>1783</v>
      </c>
      <c r="C3529" s="84" t="s">
        <v>87</v>
      </c>
      <c r="D3529" s="84" t="s">
        <v>77</v>
      </c>
      <c r="E3529" s="84" t="s">
        <v>78</v>
      </c>
      <c r="F3529" s="84">
        <v>242</v>
      </c>
      <c r="G3529" s="84" t="s">
        <v>76</v>
      </c>
    </row>
    <row r="3530" spans="1:7" ht="15.75" thickBot="1">
      <c r="A3530" s="39">
        <v>276386</v>
      </c>
      <c r="B3530" s="84" t="s">
        <v>1783</v>
      </c>
      <c r="C3530" s="84" t="s">
        <v>87</v>
      </c>
      <c r="D3530" s="84" t="s">
        <v>77</v>
      </c>
      <c r="E3530" s="84" t="s">
        <v>199</v>
      </c>
      <c r="F3530" s="84">
        <v>238</v>
      </c>
      <c r="G3530" s="84" t="s">
        <v>76</v>
      </c>
    </row>
    <row r="3531" spans="1:7" ht="15.75" thickBot="1">
      <c r="A3531" s="39">
        <v>386417</v>
      </c>
      <c r="B3531" s="84" t="s">
        <v>1788</v>
      </c>
      <c r="C3531" s="84" t="s">
        <v>87</v>
      </c>
      <c r="D3531" s="84" t="s">
        <v>92</v>
      </c>
      <c r="E3531" s="84" t="s">
        <v>105</v>
      </c>
      <c r="F3531" s="84">
        <v>245</v>
      </c>
      <c r="G3531" s="84" t="s">
        <v>90</v>
      </c>
    </row>
    <row r="3532" spans="1:7" ht="15.75" thickBot="1">
      <c r="A3532" s="39">
        <v>386417</v>
      </c>
      <c r="B3532" s="84" t="s">
        <v>1788</v>
      </c>
      <c r="C3532" s="84" t="s">
        <v>87</v>
      </c>
      <c r="D3532" s="84" t="s">
        <v>92</v>
      </c>
      <c r="E3532" s="84" t="s">
        <v>78</v>
      </c>
      <c r="F3532" s="84">
        <v>231</v>
      </c>
      <c r="G3532" s="84" t="s">
        <v>90</v>
      </c>
    </row>
    <row r="3533" spans="1:7" ht="15.75" thickBot="1">
      <c r="A3533" s="39">
        <v>386417</v>
      </c>
      <c r="B3533" s="84" t="s">
        <v>1788</v>
      </c>
      <c r="C3533" s="84" t="s">
        <v>87</v>
      </c>
      <c r="D3533" s="84" t="s">
        <v>93</v>
      </c>
      <c r="E3533" s="84" t="s">
        <v>75</v>
      </c>
      <c r="F3533" s="84">
        <v>232</v>
      </c>
      <c r="G3533" s="84" t="s">
        <v>90</v>
      </c>
    </row>
    <row r="3534" spans="1:7" ht="15.75" thickBot="1">
      <c r="A3534" s="39">
        <v>386417</v>
      </c>
      <c r="B3534" s="84" t="s">
        <v>1788</v>
      </c>
      <c r="C3534" s="84" t="s">
        <v>87</v>
      </c>
      <c r="D3534" s="84" t="s">
        <v>93</v>
      </c>
      <c r="E3534" s="84" t="s">
        <v>105</v>
      </c>
      <c r="F3534" s="84">
        <v>245</v>
      </c>
      <c r="G3534" s="84" t="s">
        <v>90</v>
      </c>
    </row>
    <row r="3535" spans="1:7" ht="15.75" thickBot="1">
      <c r="A3535" s="39">
        <v>386417</v>
      </c>
      <c r="B3535" s="84" t="s">
        <v>1788</v>
      </c>
      <c r="C3535" s="84" t="s">
        <v>87</v>
      </c>
      <c r="D3535" s="84" t="s">
        <v>191</v>
      </c>
      <c r="E3535" s="84" t="s">
        <v>233</v>
      </c>
      <c r="F3535" s="84">
        <v>231</v>
      </c>
      <c r="G3535" s="84" t="s">
        <v>90</v>
      </c>
    </row>
    <row r="3536" spans="1:7" ht="15.75" thickBot="1">
      <c r="A3536" s="39">
        <v>682187</v>
      </c>
      <c r="B3536" s="84" t="s">
        <v>1796</v>
      </c>
      <c r="C3536" s="84" t="s">
        <v>87</v>
      </c>
      <c r="D3536" s="84" t="s">
        <v>74</v>
      </c>
      <c r="E3536" s="84" t="s">
        <v>75</v>
      </c>
      <c r="F3536" s="84">
        <v>329</v>
      </c>
      <c r="G3536" s="84" t="s">
        <v>90</v>
      </c>
    </row>
    <row r="3537" spans="1:7" ht="15.75" thickBot="1">
      <c r="A3537" s="39">
        <v>682187</v>
      </c>
      <c r="B3537" s="84" t="s">
        <v>1796</v>
      </c>
      <c r="C3537" s="84" t="s">
        <v>87</v>
      </c>
      <c r="D3537" s="84" t="s">
        <v>74</v>
      </c>
      <c r="E3537" s="84" t="s">
        <v>88</v>
      </c>
      <c r="F3537" s="84">
        <v>329</v>
      </c>
      <c r="G3537" s="84" t="s">
        <v>90</v>
      </c>
    </row>
    <row r="3538" spans="1:7" ht="15.75" thickBot="1">
      <c r="A3538" s="39">
        <v>682187</v>
      </c>
      <c r="B3538" s="84" t="s">
        <v>1796</v>
      </c>
      <c r="C3538" s="84" t="s">
        <v>87</v>
      </c>
      <c r="D3538" s="84" t="s">
        <v>77</v>
      </c>
      <c r="E3538" s="84" t="s">
        <v>78</v>
      </c>
      <c r="F3538" s="84">
        <v>328</v>
      </c>
      <c r="G3538" s="84" t="s">
        <v>90</v>
      </c>
    </row>
    <row r="3539" spans="1:7" ht="15.75" thickBot="1">
      <c r="A3539" s="39">
        <v>682187</v>
      </c>
      <c r="B3539" s="84" t="s">
        <v>1796</v>
      </c>
      <c r="C3539" s="84" t="s">
        <v>87</v>
      </c>
      <c r="D3539" s="84" t="s">
        <v>77</v>
      </c>
      <c r="E3539" s="84" t="s">
        <v>89</v>
      </c>
      <c r="F3539" s="84">
        <v>328</v>
      </c>
      <c r="G3539" s="84" t="s">
        <v>90</v>
      </c>
    </row>
    <row r="3540" spans="1:7" ht="15.75" thickBot="1">
      <c r="A3540" s="39">
        <v>545236</v>
      </c>
      <c r="B3540" s="84" t="s">
        <v>1797</v>
      </c>
      <c r="C3540" s="84" t="s">
        <v>87</v>
      </c>
      <c r="D3540" s="84" t="s">
        <v>74</v>
      </c>
      <c r="E3540" s="84" t="s">
        <v>88</v>
      </c>
      <c r="F3540" s="84">
        <v>225</v>
      </c>
      <c r="G3540" s="84" t="s">
        <v>76</v>
      </c>
    </row>
    <row r="3541" spans="1:7" ht="15.75" thickBot="1">
      <c r="A3541" s="39">
        <v>545236</v>
      </c>
      <c r="B3541" s="84" t="s">
        <v>1797</v>
      </c>
      <c r="C3541" s="84" t="s">
        <v>87</v>
      </c>
      <c r="D3541" s="84" t="s">
        <v>77</v>
      </c>
      <c r="E3541" s="84" t="s">
        <v>89</v>
      </c>
      <c r="F3541" s="84">
        <v>230</v>
      </c>
      <c r="G3541" s="84" t="s">
        <v>76</v>
      </c>
    </row>
    <row r="3542" spans="1:7" ht="15.75" thickBot="1">
      <c r="A3542" s="39">
        <v>545517</v>
      </c>
      <c r="B3542" s="84" t="s">
        <v>1812</v>
      </c>
      <c r="C3542" s="84" t="s">
        <v>87</v>
      </c>
      <c r="D3542" s="84" t="s">
        <v>74</v>
      </c>
      <c r="E3542" s="84" t="s">
        <v>78</v>
      </c>
      <c r="F3542" s="84">
        <v>236</v>
      </c>
      <c r="G3542" s="84" t="s">
        <v>76</v>
      </c>
    </row>
    <row r="3543" spans="1:7" ht="15.75" thickBot="1">
      <c r="A3543" s="39">
        <v>545517</v>
      </c>
      <c r="B3543" s="84" t="s">
        <v>1812</v>
      </c>
      <c r="C3543" s="84" t="s">
        <v>87</v>
      </c>
      <c r="D3543" s="84" t="s">
        <v>77</v>
      </c>
      <c r="E3543" s="84" t="s">
        <v>75</v>
      </c>
      <c r="F3543" s="84">
        <v>211</v>
      </c>
      <c r="G3543" s="84" t="s">
        <v>76</v>
      </c>
    </row>
    <row r="3544" spans="1:7" ht="15.75" thickBot="1">
      <c r="A3544" s="39">
        <v>272039</v>
      </c>
      <c r="B3544" s="84" t="s">
        <v>1821</v>
      </c>
      <c r="C3544" s="84" t="s">
        <v>87</v>
      </c>
      <c r="D3544" s="84" t="s">
        <v>74</v>
      </c>
      <c r="E3544" s="84" t="s">
        <v>96</v>
      </c>
      <c r="F3544" s="84">
        <v>231</v>
      </c>
      <c r="G3544" s="84" t="s">
        <v>76</v>
      </c>
    </row>
    <row r="3545" spans="1:7" ht="15.75" thickBot="1">
      <c r="A3545" s="39">
        <v>271445</v>
      </c>
      <c r="B3545" s="84" t="s">
        <v>1824</v>
      </c>
      <c r="C3545" s="84" t="s">
        <v>87</v>
      </c>
      <c r="D3545" s="84" t="s">
        <v>74</v>
      </c>
      <c r="E3545" s="84" t="s">
        <v>75</v>
      </c>
      <c r="F3545" s="84">
        <v>250</v>
      </c>
      <c r="G3545" s="84" t="s">
        <v>76</v>
      </c>
    </row>
    <row r="3546" spans="1:7" ht="15.75" thickBot="1">
      <c r="A3546" s="39">
        <v>271445</v>
      </c>
      <c r="B3546" s="84" t="s">
        <v>1824</v>
      </c>
      <c r="C3546" s="84" t="s">
        <v>87</v>
      </c>
      <c r="D3546" s="84" t="s">
        <v>77</v>
      </c>
      <c r="E3546" s="84" t="s">
        <v>78</v>
      </c>
      <c r="F3546" s="84">
        <v>251</v>
      </c>
      <c r="G3546" s="84" t="s">
        <v>76</v>
      </c>
    </row>
    <row r="3547" spans="1:7" ht="15.75" thickBot="1">
      <c r="A3547" s="39">
        <v>271429</v>
      </c>
      <c r="B3547" s="84" t="s">
        <v>1825</v>
      </c>
      <c r="C3547" s="84" t="s">
        <v>87</v>
      </c>
      <c r="D3547" s="84" t="s">
        <v>74</v>
      </c>
      <c r="E3547" s="84" t="s">
        <v>75</v>
      </c>
      <c r="F3547" s="84">
        <v>255</v>
      </c>
      <c r="G3547" s="84" t="s">
        <v>76</v>
      </c>
    </row>
    <row r="3548" spans="1:7" ht="15.75" thickBot="1">
      <c r="A3548" s="39">
        <v>271429</v>
      </c>
      <c r="B3548" s="84" t="s">
        <v>1825</v>
      </c>
      <c r="C3548" s="84" t="s">
        <v>87</v>
      </c>
      <c r="D3548" s="84" t="s">
        <v>77</v>
      </c>
      <c r="E3548" s="84" t="s">
        <v>78</v>
      </c>
      <c r="F3548" s="84">
        <v>246</v>
      </c>
      <c r="G3548" s="84" t="s">
        <v>76</v>
      </c>
    </row>
    <row r="3549" spans="1:7" ht="15.75" thickBot="1">
      <c r="A3549" s="39">
        <v>271429</v>
      </c>
      <c r="B3549" s="84" t="s">
        <v>1825</v>
      </c>
      <c r="C3549" s="84" t="s">
        <v>87</v>
      </c>
      <c r="D3549" s="84" t="s">
        <v>77</v>
      </c>
      <c r="E3549" s="84" t="s">
        <v>88</v>
      </c>
      <c r="F3549" s="84">
        <v>246</v>
      </c>
      <c r="G3549" s="84" t="s">
        <v>76</v>
      </c>
    </row>
    <row r="3550" spans="1:7" ht="15.75" thickBot="1">
      <c r="A3550" s="39">
        <v>271429</v>
      </c>
      <c r="B3550" s="84" t="s">
        <v>1825</v>
      </c>
      <c r="C3550" s="84" t="s">
        <v>87</v>
      </c>
      <c r="D3550" s="84" t="s">
        <v>80</v>
      </c>
      <c r="E3550" s="84" t="s">
        <v>581</v>
      </c>
      <c r="F3550" s="84">
        <v>230</v>
      </c>
      <c r="G3550" s="84" t="s">
        <v>76</v>
      </c>
    </row>
    <row r="3551" spans="1:7" ht="15.75" thickBot="1">
      <c r="A3551" s="39">
        <v>393124</v>
      </c>
      <c r="B3551" s="84" t="s">
        <v>1826</v>
      </c>
      <c r="C3551" s="84" t="s">
        <v>87</v>
      </c>
      <c r="D3551" s="84" t="s">
        <v>74</v>
      </c>
      <c r="E3551" s="84" t="s">
        <v>78</v>
      </c>
      <c r="F3551" s="84">
        <v>204</v>
      </c>
      <c r="G3551" s="84" t="s">
        <v>90</v>
      </c>
    </row>
    <row r="3552" spans="1:7" ht="15.75" thickBot="1">
      <c r="A3552" s="39">
        <v>393124</v>
      </c>
      <c r="B3552" s="84" t="s">
        <v>1826</v>
      </c>
      <c r="C3552" s="84" t="s">
        <v>87</v>
      </c>
      <c r="D3552" s="84" t="s">
        <v>77</v>
      </c>
      <c r="E3552" s="84" t="s">
        <v>89</v>
      </c>
      <c r="F3552" s="84">
        <v>220</v>
      </c>
      <c r="G3552" s="84" t="s">
        <v>76</v>
      </c>
    </row>
    <row r="3553" spans="1:7" ht="15.75" thickBot="1">
      <c r="A3553" s="39">
        <v>393124</v>
      </c>
      <c r="B3553" s="84" t="s">
        <v>1826</v>
      </c>
      <c r="C3553" s="84" t="s">
        <v>87</v>
      </c>
      <c r="D3553" s="84" t="s">
        <v>77</v>
      </c>
      <c r="E3553" s="84" t="s">
        <v>88</v>
      </c>
      <c r="F3553" s="84">
        <v>215</v>
      </c>
      <c r="G3553" s="84" t="s">
        <v>90</v>
      </c>
    </row>
    <row r="3554" spans="1:7" ht="15.75" thickBot="1">
      <c r="A3554" s="39">
        <v>393124</v>
      </c>
      <c r="B3554" s="84" t="s">
        <v>1826</v>
      </c>
      <c r="C3554" s="84" t="s">
        <v>87</v>
      </c>
      <c r="D3554" s="84" t="s">
        <v>80</v>
      </c>
      <c r="E3554" s="84" t="s">
        <v>75</v>
      </c>
      <c r="F3554" s="84">
        <v>221</v>
      </c>
      <c r="G3554" s="84" t="s">
        <v>76</v>
      </c>
    </row>
    <row r="3555" spans="1:7" ht="15.75" thickBot="1">
      <c r="A3555" s="39">
        <v>382341</v>
      </c>
      <c r="B3555" s="84" t="s">
        <v>1827</v>
      </c>
      <c r="C3555" s="84" t="s">
        <v>87</v>
      </c>
      <c r="D3555" s="84" t="s">
        <v>92</v>
      </c>
      <c r="E3555" s="84" t="s">
        <v>78</v>
      </c>
      <c r="F3555" s="84">
        <v>229</v>
      </c>
      <c r="G3555" s="84" t="s">
        <v>90</v>
      </c>
    </row>
    <row r="3556" spans="1:7" ht="15.75" thickBot="1">
      <c r="A3556" s="39">
        <v>382341</v>
      </c>
      <c r="B3556" s="84" t="s">
        <v>1827</v>
      </c>
      <c r="C3556" s="84" t="s">
        <v>87</v>
      </c>
      <c r="D3556" s="84" t="s">
        <v>93</v>
      </c>
      <c r="E3556" s="84" t="s">
        <v>75</v>
      </c>
      <c r="F3556" s="84">
        <v>252</v>
      </c>
      <c r="G3556" s="84" t="s">
        <v>90</v>
      </c>
    </row>
    <row r="3557" spans="1:7" ht="15.75" thickBot="1">
      <c r="A3557" s="39">
        <v>684217</v>
      </c>
      <c r="B3557" s="84" t="s">
        <v>1840</v>
      </c>
      <c r="C3557" s="84" t="s">
        <v>87</v>
      </c>
      <c r="D3557" s="84" t="s">
        <v>74</v>
      </c>
      <c r="E3557" s="84" t="s">
        <v>78</v>
      </c>
      <c r="F3557" s="84">
        <v>310</v>
      </c>
      <c r="G3557" s="84" t="s">
        <v>76</v>
      </c>
    </row>
    <row r="3558" spans="1:7" ht="15.75" thickBot="1">
      <c r="A3558" s="39">
        <v>684217</v>
      </c>
      <c r="B3558" s="84" t="s">
        <v>1840</v>
      </c>
      <c r="C3558" s="84" t="s">
        <v>87</v>
      </c>
      <c r="D3558" s="84" t="s">
        <v>77</v>
      </c>
      <c r="E3558" s="84" t="s">
        <v>115</v>
      </c>
      <c r="F3558" s="84">
        <v>328</v>
      </c>
      <c r="G3558" s="84" t="s">
        <v>90</v>
      </c>
    </row>
    <row r="3559" spans="1:7" ht="15.75" thickBot="1">
      <c r="A3559" s="39">
        <v>684217</v>
      </c>
      <c r="B3559" s="84" t="s">
        <v>1840</v>
      </c>
      <c r="C3559" s="84" t="s">
        <v>87</v>
      </c>
      <c r="D3559" s="84" t="s">
        <v>77</v>
      </c>
      <c r="E3559" s="84" t="s">
        <v>75</v>
      </c>
      <c r="F3559" s="84">
        <v>310</v>
      </c>
      <c r="G3559" s="84" t="s">
        <v>76</v>
      </c>
    </row>
    <row r="3560" spans="1:7" ht="15.75" thickBot="1">
      <c r="A3560" s="39">
        <v>164780</v>
      </c>
      <c r="B3560" s="84" t="s">
        <v>1841</v>
      </c>
      <c r="C3560" s="84" t="s">
        <v>87</v>
      </c>
      <c r="D3560" s="84" t="s">
        <v>74</v>
      </c>
      <c r="E3560" s="84" t="s">
        <v>78</v>
      </c>
      <c r="F3560" s="84">
        <v>226</v>
      </c>
      <c r="G3560" s="84" t="s">
        <v>90</v>
      </c>
    </row>
    <row r="3561" spans="1:7" ht="15.75" thickBot="1">
      <c r="A3561" s="39">
        <v>164780</v>
      </c>
      <c r="B3561" s="84" t="s">
        <v>1841</v>
      </c>
      <c r="C3561" s="84" t="s">
        <v>87</v>
      </c>
      <c r="D3561" s="84" t="s">
        <v>74</v>
      </c>
      <c r="E3561" s="84" t="s">
        <v>89</v>
      </c>
      <c r="F3561" s="84">
        <v>226</v>
      </c>
      <c r="G3561" s="84" t="s">
        <v>90</v>
      </c>
    </row>
    <row r="3562" spans="1:7" ht="15.75" thickBot="1">
      <c r="A3562" s="39">
        <v>164780</v>
      </c>
      <c r="B3562" s="84" t="s">
        <v>1841</v>
      </c>
      <c r="C3562" s="84" t="s">
        <v>87</v>
      </c>
      <c r="D3562" s="84" t="s">
        <v>77</v>
      </c>
      <c r="E3562" s="84" t="s">
        <v>75</v>
      </c>
      <c r="F3562" s="84">
        <v>225</v>
      </c>
      <c r="G3562" s="84" t="s">
        <v>90</v>
      </c>
    </row>
    <row r="3563" spans="1:7" ht="15.75" thickBot="1">
      <c r="A3563" s="39">
        <v>164780</v>
      </c>
      <c r="B3563" s="84" t="s">
        <v>1841</v>
      </c>
      <c r="C3563" s="84" t="s">
        <v>87</v>
      </c>
      <c r="D3563" s="84" t="s">
        <v>77</v>
      </c>
      <c r="E3563" s="84" t="s">
        <v>88</v>
      </c>
      <c r="F3563" s="84">
        <v>225</v>
      </c>
      <c r="G3563" s="84" t="s">
        <v>90</v>
      </c>
    </row>
    <row r="3564" spans="1:7" ht="15.75" thickBot="1">
      <c r="A3564" s="39">
        <v>697334</v>
      </c>
      <c r="B3564" s="84" t="s">
        <v>1844</v>
      </c>
      <c r="C3564" s="84" t="s">
        <v>87</v>
      </c>
      <c r="D3564" s="84" t="s">
        <v>74</v>
      </c>
      <c r="E3564" s="84" t="s">
        <v>78</v>
      </c>
      <c r="F3564" s="84">
        <v>84</v>
      </c>
      <c r="G3564" s="84" t="s">
        <v>90</v>
      </c>
    </row>
    <row r="3565" spans="1:7" ht="15.75" thickBot="1">
      <c r="A3565" s="39">
        <v>697334</v>
      </c>
      <c r="B3565" s="84" t="s">
        <v>1844</v>
      </c>
      <c r="C3565" s="84" t="s">
        <v>87</v>
      </c>
      <c r="D3565" s="84" t="s">
        <v>77</v>
      </c>
      <c r="E3565" s="84" t="s">
        <v>75</v>
      </c>
      <c r="F3565" s="84">
        <v>84</v>
      </c>
      <c r="G3565" s="84" t="s">
        <v>90</v>
      </c>
    </row>
    <row r="3566" spans="1:7" ht="15.75" thickBot="1">
      <c r="A3566" s="39">
        <v>545509</v>
      </c>
      <c r="B3566" s="84" t="s">
        <v>1850</v>
      </c>
      <c r="C3566" s="84" t="s">
        <v>87</v>
      </c>
      <c r="D3566" s="84" t="s">
        <v>74</v>
      </c>
      <c r="E3566" s="84" t="s">
        <v>75</v>
      </c>
      <c r="F3566" s="84">
        <v>224</v>
      </c>
      <c r="G3566" s="84" t="s">
        <v>76</v>
      </c>
    </row>
    <row r="3567" spans="1:7" ht="15.75" thickBot="1">
      <c r="A3567" s="39">
        <v>545509</v>
      </c>
      <c r="B3567" s="84" t="s">
        <v>1850</v>
      </c>
      <c r="C3567" s="84" t="s">
        <v>87</v>
      </c>
      <c r="D3567" s="84" t="s">
        <v>77</v>
      </c>
      <c r="E3567" s="84" t="s">
        <v>78</v>
      </c>
      <c r="F3567" s="84">
        <v>216</v>
      </c>
      <c r="G3567" s="84" t="s">
        <v>76</v>
      </c>
    </row>
    <row r="3568" spans="1:7" ht="15.75" thickBot="1">
      <c r="A3568" s="39">
        <v>382358</v>
      </c>
      <c r="B3568" s="84" t="s">
        <v>1852</v>
      </c>
      <c r="C3568" s="84" t="s">
        <v>87</v>
      </c>
      <c r="D3568" s="84" t="s">
        <v>74</v>
      </c>
      <c r="E3568" s="84" t="s">
        <v>78</v>
      </c>
      <c r="F3568" s="84">
        <v>217</v>
      </c>
      <c r="G3568" s="84" t="s">
        <v>76</v>
      </c>
    </row>
    <row r="3569" spans="1:7" ht="15.75" thickBot="1">
      <c r="A3569" s="39">
        <v>382358</v>
      </c>
      <c r="B3569" s="84" t="s">
        <v>1852</v>
      </c>
      <c r="C3569" s="84" t="s">
        <v>87</v>
      </c>
      <c r="D3569" s="84" t="s">
        <v>74</v>
      </c>
      <c r="E3569" s="84" t="s">
        <v>82</v>
      </c>
      <c r="F3569" s="84">
        <v>217</v>
      </c>
      <c r="G3569" s="84" t="s">
        <v>76</v>
      </c>
    </row>
    <row r="3570" spans="1:7" ht="15.75" thickBot="1">
      <c r="A3570" s="39">
        <v>382358</v>
      </c>
      <c r="B3570" s="84" t="s">
        <v>1852</v>
      </c>
      <c r="C3570" s="84" t="s">
        <v>87</v>
      </c>
      <c r="D3570" s="84" t="s">
        <v>77</v>
      </c>
      <c r="E3570" s="84" t="s">
        <v>75</v>
      </c>
      <c r="F3570" s="84">
        <v>204</v>
      </c>
      <c r="G3570" s="84" t="s">
        <v>76</v>
      </c>
    </row>
    <row r="3571" spans="1:7" ht="15.75" thickBot="1">
      <c r="A3571" s="39">
        <v>382358</v>
      </c>
      <c r="B3571" s="84" t="s">
        <v>1852</v>
      </c>
      <c r="C3571" s="84" t="s">
        <v>87</v>
      </c>
      <c r="D3571" s="84" t="s">
        <v>77</v>
      </c>
      <c r="E3571" s="84" t="s">
        <v>1853</v>
      </c>
      <c r="F3571" s="84">
        <v>204</v>
      </c>
      <c r="G3571" s="84" t="s">
        <v>76</v>
      </c>
    </row>
    <row r="3572" spans="1:7" ht="15.75" thickBot="1">
      <c r="A3572" s="39">
        <v>393223</v>
      </c>
      <c r="B3572" s="84" t="s">
        <v>1855</v>
      </c>
      <c r="C3572" s="84" t="s">
        <v>87</v>
      </c>
      <c r="D3572" s="84" t="s">
        <v>74</v>
      </c>
      <c r="E3572" s="84" t="s">
        <v>78</v>
      </c>
      <c r="F3572" s="84">
        <v>230</v>
      </c>
      <c r="G3572" s="84" t="s">
        <v>76</v>
      </c>
    </row>
    <row r="3573" spans="1:7" ht="15.75" thickBot="1">
      <c r="A3573" s="39">
        <v>393223</v>
      </c>
      <c r="B3573" s="84" t="s">
        <v>1855</v>
      </c>
      <c r="C3573" s="84" t="s">
        <v>87</v>
      </c>
      <c r="D3573" s="84" t="s">
        <v>77</v>
      </c>
      <c r="E3573" s="84" t="s">
        <v>75</v>
      </c>
      <c r="F3573" s="84">
        <v>225</v>
      </c>
      <c r="G3573" s="84" t="s">
        <v>76</v>
      </c>
    </row>
    <row r="3574" spans="1:7" ht="15.75" thickBot="1">
      <c r="A3574" s="39">
        <v>393223</v>
      </c>
      <c r="B3574" s="84" t="s">
        <v>1855</v>
      </c>
      <c r="C3574" s="84" t="s">
        <v>87</v>
      </c>
      <c r="D3574" s="84" t="s">
        <v>77</v>
      </c>
      <c r="E3574" s="84" t="s">
        <v>89</v>
      </c>
      <c r="F3574" s="84">
        <v>225</v>
      </c>
      <c r="G3574" s="84" t="s">
        <v>76</v>
      </c>
    </row>
    <row r="3575" spans="1:7" ht="15.75" thickBot="1">
      <c r="A3575" s="39">
        <v>393223</v>
      </c>
      <c r="B3575" s="84" t="s">
        <v>1855</v>
      </c>
      <c r="C3575" s="84" t="s">
        <v>87</v>
      </c>
      <c r="D3575" s="84" t="s">
        <v>80</v>
      </c>
      <c r="E3575" s="84" t="s">
        <v>1856</v>
      </c>
      <c r="F3575" s="84">
        <v>230</v>
      </c>
      <c r="G3575" s="84" t="s">
        <v>76</v>
      </c>
    </row>
    <row r="3576" spans="1:7" ht="15.75" thickBot="1">
      <c r="A3576" s="39">
        <v>393223</v>
      </c>
      <c r="B3576" s="84" t="s">
        <v>1855</v>
      </c>
      <c r="C3576" s="84" t="s">
        <v>87</v>
      </c>
      <c r="D3576" s="84" t="s">
        <v>80</v>
      </c>
      <c r="E3576" s="84" t="s">
        <v>88</v>
      </c>
      <c r="F3576" s="84">
        <v>230</v>
      </c>
      <c r="G3576" s="84" t="s">
        <v>76</v>
      </c>
    </row>
    <row r="3577" spans="1:7" ht="15.75" thickBot="1">
      <c r="A3577" s="39">
        <v>393223</v>
      </c>
      <c r="B3577" s="84" t="s">
        <v>1855</v>
      </c>
      <c r="C3577" s="84" t="s">
        <v>87</v>
      </c>
      <c r="D3577" s="84" t="s">
        <v>126</v>
      </c>
      <c r="E3577" s="84" t="s">
        <v>1109</v>
      </c>
      <c r="F3577" s="84">
        <v>270</v>
      </c>
      <c r="G3577" s="84" t="s">
        <v>76</v>
      </c>
    </row>
    <row r="3578" spans="1:7" ht="15.75" thickBot="1">
      <c r="A3578" s="39">
        <v>271015</v>
      </c>
      <c r="B3578" s="84" t="s">
        <v>1861</v>
      </c>
      <c r="C3578" s="84" t="s">
        <v>87</v>
      </c>
      <c r="D3578" s="84" t="s">
        <v>74</v>
      </c>
      <c r="E3578" s="84" t="s">
        <v>115</v>
      </c>
      <c r="F3578" s="84">
        <v>192</v>
      </c>
      <c r="G3578" s="84" t="s">
        <v>90</v>
      </c>
    </row>
    <row r="3579" spans="1:7" ht="15.75" thickBot="1">
      <c r="A3579" s="39">
        <v>271015</v>
      </c>
      <c r="B3579" s="84" t="s">
        <v>1861</v>
      </c>
      <c r="C3579" s="84" t="s">
        <v>87</v>
      </c>
      <c r="D3579" s="84" t="s">
        <v>138</v>
      </c>
      <c r="E3579" s="84" t="s">
        <v>115</v>
      </c>
      <c r="F3579" s="84">
        <v>280</v>
      </c>
      <c r="G3579" s="84" t="s">
        <v>76</v>
      </c>
    </row>
    <row r="3580" spans="1:7" ht="15.75" thickBot="1">
      <c r="A3580" s="39">
        <v>271015</v>
      </c>
      <c r="B3580" s="84" t="s">
        <v>1861</v>
      </c>
      <c r="C3580" s="84" t="s">
        <v>87</v>
      </c>
      <c r="D3580" s="84" t="s">
        <v>138</v>
      </c>
      <c r="E3580" s="84" t="s">
        <v>115</v>
      </c>
      <c r="F3580" s="84">
        <v>280</v>
      </c>
      <c r="G3580" s="84" t="s">
        <v>76</v>
      </c>
    </row>
    <row r="3581" spans="1:7" ht="15.75" thickBot="1">
      <c r="A3581" s="39">
        <v>271015</v>
      </c>
      <c r="B3581" s="84" t="s">
        <v>1861</v>
      </c>
      <c r="C3581" s="84" t="s">
        <v>87</v>
      </c>
      <c r="D3581" s="84" t="s">
        <v>126</v>
      </c>
      <c r="E3581" s="84" t="s">
        <v>115</v>
      </c>
      <c r="F3581" s="84">
        <v>280</v>
      </c>
      <c r="G3581" s="84" t="s">
        <v>76</v>
      </c>
    </row>
    <row r="3582" spans="1:7" ht="15.75" thickBot="1">
      <c r="A3582" s="39">
        <v>271015</v>
      </c>
      <c r="B3582" s="84" t="s">
        <v>1861</v>
      </c>
      <c r="C3582" s="84" t="s">
        <v>87</v>
      </c>
      <c r="D3582" s="84" t="s">
        <v>126</v>
      </c>
      <c r="E3582" s="84" t="s">
        <v>115</v>
      </c>
      <c r="F3582" s="84">
        <v>280</v>
      </c>
      <c r="G3582" s="84" t="s">
        <v>76</v>
      </c>
    </row>
    <row r="3583" spans="1:7" ht="15.75" thickBot="1">
      <c r="A3583" s="39">
        <v>271015</v>
      </c>
      <c r="B3583" s="84" t="s">
        <v>1861</v>
      </c>
      <c r="C3583" s="84" t="s">
        <v>87</v>
      </c>
      <c r="D3583" s="84" t="s">
        <v>1174</v>
      </c>
      <c r="E3583" s="84" t="s">
        <v>115</v>
      </c>
      <c r="F3583" s="84">
        <v>280</v>
      </c>
      <c r="G3583" s="84" t="s">
        <v>76</v>
      </c>
    </row>
    <row r="3584" spans="1:7" ht="15.75" thickBot="1">
      <c r="A3584" s="39">
        <v>271015</v>
      </c>
      <c r="B3584" s="84" t="s">
        <v>1861</v>
      </c>
      <c r="C3584" s="84" t="s">
        <v>87</v>
      </c>
      <c r="D3584" s="84" t="s">
        <v>1174</v>
      </c>
      <c r="E3584" s="84" t="s">
        <v>115</v>
      </c>
      <c r="F3584" s="84">
        <v>280</v>
      </c>
      <c r="G3584" s="84" t="s">
        <v>76</v>
      </c>
    </row>
    <row r="3585" spans="1:7" ht="15.75" thickBot="1">
      <c r="A3585" s="39">
        <v>271015</v>
      </c>
      <c r="B3585" s="84" t="s">
        <v>1861</v>
      </c>
      <c r="C3585" s="84" t="s">
        <v>87</v>
      </c>
      <c r="D3585" s="84" t="s">
        <v>1547</v>
      </c>
      <c r="E3585" s="84" t="s">
        <v>115</v>
      </c>
      <c r="F3585" s="84">
        <v>280</v>
      </c>
      <c r="G3585" s="84" t="s">
        <v>76</v>
      </c>
    </row>
    <row r="3586" spans="1:7" ht="15.75" thickBot="1">
      <c r="A3586" s="39">
        <v>116178</v>
      </c>
      <c r="B3586" s="84" t="s">
        <v>1864</v>
      </c>
      <c r="C3586" s="84" t="s">
        <v>87</v>
      </c>
      <c r="D3586" s="84" t="s">
        <v>74</v>
      </c>
      <c r="E3586" s="84" t="s">
        <v>96</v>
      </c>
      <c r="F3586" s="84">
        <v>226</v>
      </c>
      <c r="G3586" s="84" t="s">
        <v>76</v>
      </c>
    </row>
    <row r="3587" spans="1:7" ht="15.75" thickBot="1">
      <c r="A3587" s="39">
        <v>545210</v>
      </c>
      <c r="B3587" s="84" t="s">
        <v>1867</v>
      </c>
      <c r="C3587" s="84" t="s">
        <v>87</v>
      </c>
      <c r="D3587" s="84" t="s">
        <v>74</v>
      </c>
      <c r="E3587" s="84" t="s">
        <v>88</v>
      </c>
      <c r="F3587" s="84">
        <v>233</v>
      </c>
      <c r="G3587" s="84" t="s">
        <v>76</v>
      </c>
    </row>
    <row r="3588" spans="1:7" ht="15.75" thickBot="1">
      <c r="A3588" s="39">
        <v>545210</v>
      </c>
      <c r="B3588" s="84" t="s">
        <v>1867</v>
      </c>
      <c r="C3588" s="84" t="s">
        <v>87</v>
      </c>
      <c r="D3588" s="84" t="s">
        <v>77</v>
      </c>
      <c r="E3588" s="84" t="s">
        <v>89</v>
      </c>
      <c r="F3588" s="84">
        <v>333</v>
      </c>
      <c r="G3588" s="84" t="s">
        <v>76</v>
      </c>
    </row>
    <row r="3589" spans="1:7" ht="15.75" thickBot="1">
      <c r="A3589" s="39">
        <v>682542</v>
      </c>
      <c r="B3589" s="84" t="s">
        <v>1872</v>
      </c>
      <c r="C3589" s="84" t="s">
        <v>87</v>
      </c>
      <c r="D3589" s="84" t="s">
        <v>74</v>
      </c>
      <c r="E3589" s="84" t="s">
        <v>75</v>
      </c>
      <c r="F3589" s="84">
        <v>250</v>
      </c>
      <c r="G3589" s="84" t="s">
        <v>76</v>
      </c>
    </row>
    <row r="3590" spans="1:7" ht="15.75" thickBot="1">
      <c r="A3590" s="39">
        <v>682542</v>
      </c>
      <c r="B3590" s="84" t="s">
        <v>1872</v>
      </c>
      <c r="C3590" s="84" t="s">
        <v>87</v>
      </c>
      <c r="D3590" s="84" t="s">
        <v>77</v>
      </c>
      <c r="E3590" s="84" t="s">
        <v>78</v>
      </c>
      <c r="F3590" s="84">
        <v>250</v>
      </c>
      <c r="G3590" s="84" t="s">
        <v>76</v>
      </c>
    </row>
    <row r="3591" spans="1:7" ht="15.75" thickBot="1">
      <c r="A3591" s="39">
        <v>366922</v>
      </c>
      <c r="B3591" s="84" t="s">
        <v>1877</v>
      </c>
      <c r="C3591" s="84" t="s">
        <v>87</v>
      </c>
      <c r="D3591" s="84" t="s">
        <v>74</v>
      </c>
      <c r="E3591" s="84" t="s">
        <v>115</v>
      </c>
      <c r="F3591" s="84">
        <v>113</v>
      </c>
      <c r="G3591" s="84" t="s">
        <v>90</v>
      </c>
    </row>
    <row r="3592" spans="1:7" ht="15.75" thickBot="1">
      <c r="A3592" s="39">
        <v>366922</v>
      </c>
      <c r="B3592" s="84" t="s">
        <v>1877</v>
      </c>
      <c r="C3592" s="84" t="s">
        <v>87</v>
      </c>
      <c r="D3592" s="84" t="s">
        <v>77</v>
      </c>
      <c r="E3592" s="84" t="s">
        <v>115</v>
      </c>
      <c r="F3592" s="84">
        <v>112</v>
      </c>
      <c r="G3592" s="84" t="s">
        <v>90</v>
      </c>
    </row>
    <row r="3593" spans="1:7" ht="15.75" thickBot="1">
      <c r="A3593" s="39">
        <v>382804</v>
      </c>
      <c r="B3593" s="84" t="s">
        <v>1878</v>
      </c>
      <c r="C3593" s="84" t="s">
        <v>87</v>
      </c>
      <c r="D3593" s="84" t="s">
        <v>115</v>
      </c>
      <c r="E3593" s="84" t="s">
        <v>115</v>
      </c>
      <c r="F3593" s="84">
        <v>113</v>
      </c>
      <c r="G3593" s="84" t="s">
        <v>90</v>
      </c>
    </row>
    <row r="3594" spans="1:7" ht="15.75" thickBot="1">
      <c r="A3594" s="39">
        <v>382804</v>
      </c>
      <c r="B3594" s="84" t="s">
        <v>1878</v>
      </c>
      <c r="C3594" s="84" t="s">
        <v>87</v>
      </c>
      <c r="D3594" s="84" t="s">
        <v>115</v>
      </c>
      <c r="E3594" s="84" t="s">
        <v>115</v>
      </c>
      <c r="F3594" s="84">
        <v>112</v>
      </c>
      <c r="G3594" s="84" t="s">
        <v>90</v>
      </c>
    </row>
    <row r="3595" spans="1:7" ht="15.75" thickBot="1">
      <c r="A3595" s="39">
        <v>276170</v>
      </c>
      <c r="B3595" s="84" t="s">
        <v>1879</v>
      </c>
      <c r="C3595" s="84" t="s">
        <v>87</v>
      </c>
      <c r="D3595" s="84" t="s">
        <v>74</v>
      </c>
      <c r="E3595" s="84" t="s">
        <v>78</v>
      </c>
      <c r="F3595" s="84">
        <v>221</v>
      </c>
      <c r="G3595" s="84" t="s">
        <v>90</v>
      </c>
    </row>
    <row r="3596" spans="1:7" ht="15.75" thickBot="1">
      <c r="A3596" s="39">
        <v>276170</v>
      </c>
      <c r="B3596" s="84" t="s">
        <v>1879</v>
      </c>
      <c r="C3596" s="84" t="s">
        <v>87</v>
      </c>
      <c r="D3596" s="84" t="s">
        <v>77</v>
      </c>
      <c r="E3596" s="84" t="s">
        <v>75</v>
      </c>
      <c r="F3596" s="84">
        <v>209</v>
      </c>
      <c r="G3596" s="84" t="s">
        <v>90</v>
      </c>
    </row>
    <row r="3597" spans="1:7" ht="15.75" thickBot="1">
      <c r="A3597" s="39">
        <v>276600</v>
      </c>
      <c r="B3597" s="84" t="s">
        <v>1885</v>
      </c>
      <c r="C3597" s="84" t="s">
        <v>87</v>
      </c>
      <c r="D3597" s="84" t="s">
        <v>74</v>
      </c>
      <c r="E3597" s="84" t="s">
        <v>75</v>
      </c>
      <c r="F3597" s="84">
        <v>227</v>
      </c>
      <c r="G3597" s="84" t="s">
        <v>76</v>
      </c>
    </row>
    <row r="3598" spans="1:7" ht="15.75" thickBot="1">
      <c r="A3598" s="39">
        <v>276600</v>
      </c>
      <c r="B3598" s="84" t="s">
        <v>1885</v>
      </c>
      <c r="C3598" s="84" t="s">
        <v>87</v>
      </c>
      <c r="D3598" s="84" t="s">
        <v>77</v>
      </c>
      <c r="E3598" s="84" t="s">
        <v>78</v>
      </c>
      <c r="F3598" s="84">
        <v>224</v>
      </c>
      <c r="G3598" s="84" t="s">
        <v>76</v>
      </c>
    </row>
    <row r="3599" spans="1:7" ht="15.75" thickBot="1">
      <c r="A3599" s="39">
        <v>276600</v>
      </c>
      <c r="B3599" s="84" t="s">
        <v>1885</v>
      </c>
      <c r="C3599" s="84" t="s">
        <v>87</v>
      </c>
      <c r="D3599" s="84" t="s">
        <v>77</v>
      </c>
      <c r="E3599" s="84" t="s">
        <v>199</v>
      </c>
      <c r="F3599" s="84">
        <v>224</v>
      </c>
      <c r="G3599" s="84" t="s">
        <v>76</v>
      </c>
    </row>
    <row r="3600" spans="1:7" ht="15.75" thickBot="1">
      <c r="A3600" s="39">
        <v>682294</v>
      </c>
      <c r="B3600" s="84" t="s">
        <v>1886</v>
      </c>
      <c r="C3600" s="84" t="s">
        <v>87</v>
      </c>
      <c r="D3600" s="84" t="s">
        <v>74</v>
      </c>
      <c r="E3600" s="84" t="s">
        <v>75</v>
      </c>
      <c r="F3600" s="84">
        <v>312</v>
      </c>
      <c r="G3600" s="84" t="s">
        <v>90</v>
      </c>
    </row>
    <row r="3601" spans="1:7" ht="15.75" thickBot="1">
      <c r="A3601" s="39">
        <v>682294</v>
      </c>
      <c r="B3601" s="84" t="s">
        <v>1886</v>
      </c>
      <c r="C3601" s="84" t="s">
        <v>87</v>
      </c>
      <c r="D3601" s="84" t="s">
        <v>77</v>
      </c>
      <c r="E3601" s="84" t="s">
        <v>78</v>
      </c>
      <c r="F3601" s="84">
        <v>321</v>
      </c>
      <c r="G3601" s="84" t="s">
        <v>76</v>
      </c>
    </row>
    <row r="3602" spans="1:7" ht="15.75" thickBot="1">
      <c r="A3602" s="39">
        <v>545350</v>
      </c>
      <c r="B3602" s="84" t="s">
        <v>1889</v>
      </c>
      <c r="C3602" s="84" t="s">
        <v>87</v>
      </c>
      <c r="D3602" s="84" t="s">
        <v>74</v>
      </c>
      <c r="E3602" s="84" t="s">
        <v>96</v>
      </c>
      <c r="F3602" s="84">
        <v>158</v>
      </c>
      <c r="G3602" s="84" t="s">
        <v>90</v>
      </c>
    </row>
    <row r="3603" spans="1:7" ht="15.75" thickBot="1">
      <c r="A3603" s="39">
        <v>547315</v>
      </c>
      <c r="B3603" s="84" t="s">
        <v>1893</v>
      </c>
      <c r="C3603" s="84" t="s">
        <v>87</v>
      </c>
      <c r="D3603" s="84" t="s">
        <v>92</v>
      </c>
      <c r="E3603" s="84" t="s">
        <v>78</v>
      </c>
      <c r="F3603" s="84">
        <v>229</v>
      </c>
      <c r="G3603" s="84"/>
    </row>
    <row r="3604" spans="1:7" ht="15.75" thickBot="1">
      <c r="A3604" s="39">
        <v>547315</v>
      </c>
      <c r="B3604" s="84" t="s">
        <v>1893</v>
      </c>
      <c r="C3604" s="84" t="s">
        <v>87</v>
      </c>
      <c r="D3604" s="84" t="s">
        <v>93</v>
      </c>
      <c r="E3604" s="84" t="s">
        <v>75</v>
      </c>
      <c r="F3604" s="84">
        <v>229</v>
      </c>
      <c r="G3604" s="84"/>
    </row>
    <row r="3605" spans="1:7" ht="15.75" thickBot="1">
      <c r="A3605" s="39">
        <v>545202</v>
      </c>
      <c r="B3605" s="84" t="s">
        <v>1894</v>
      </c>
      <c r="C3605" s="84" t="s">
        <v>87</v>
      </c>
      <c r="D3605" s="84" t="s">
        <v>74</v>
      </c>
      <c r="E3605" s="84" t="s">
        <v>88</v>
      </c>
      <c r="F3605" s="84">
        <v>228</v>
      </c>
      <c r="G3605" s="84" t="s">
        <v>90</v>
      </c>
    </row>
    <row r="3606" spans="1:7" ht="15.75" thickBot="1">
      <c r="A3606" s="39">
        <v>545202</v>
      </c>
      <c r="B3606" s="84" t="s">
        <v>1894</v>
      </c>
      <c r="C3606" s="84" t="s">
        <v>87</v>
      </c>
      <c r="D3606" s="84" t="s">
        <v>77</v>
      </c>
      <c r="E3606" s="84" t="s">
        <v>89</v>
      </c>
      <c r="F3606" s="84">
        <v>228</v>
      </c>
      <c r="G3606" s="84" t="s">
        <v>90</v>
      </c>
    </row>
    <row r="3607" spans="1:7" ht="15.75" thickBot="1">
      <c r="A3607" s="39">
        <v>382481</v>
      </c>
      <c r="B3607" s="84" t="s">
        <v>1895</v>
      </c>
      <c r="C3607" s="84" t="s">
        <v>87</v>
      </c>
      <c r="D3607" s="84" t="s">
        <v>115</v>
      </c>
      <c r="E3607" s="84" t="s">
        <v>78</v>
      </c>
      <c r="F3607" s="84">
        <v>98</v>
      </c>
      <c r="G3607" s="84" t="s">
        <v>90</v>
      </c>
    </row>
    <row r="3608" spans="1:7" ht="15.75" thickBot="1">
      <c r="A3608" s="39">
        <v>382481</v>
      </c>
      <c r="B3608" s="84" t="s">
        <v>1895</v>
      </c>
      <c r="C3608" s="84" t="s">
        <v>87</v>
      </c>
      <c r="D3608" s="84" t="s">
        <v>115</v>
      </c>
      <c r="E3608" s="84" t="s">
        <v>78</v>
      </c>
      <c r="F3608" s="84">
        <v>96</v>
      </c>
      <c r="G3608" s="84" t="s">
        <v>90</v>
      </c>
    </row>
    <row r="3609" spans="1:7" ht="15.75" thickBot="1">
      <c r="A3609" s="39">
        <v>382481</v>
      </c>
      <c r="B3609" s="84" t="s">
        <v>1895</v>
      </c>
      <c r="C3609" s="84" t="s">
        <v>87</v>
      </c>
      <c r="D3609" s="84" t="s">
        <v>77</v>
      </c>
      <c r="E3609" s="84" t="s">
        <v>75</v>
      </c>
      <c r="F3609" s="84">
        <v>243</v>
      </c>
      <c r="G3609" s="84" t="s">
        <v>90</v>
      </c>
    </row>
    <row r="3610" spans="1:7" ht="15.75" thickBot="1">
      <c r="A3610" s="39">
        <v>382481</v>
      </c>
      <c r="B3610" s="84" t="s">
        <v>1895</v>
      </c>
      <c r="C3610" s="84" t="s">
        <v>87</v>
      </c>
      <c r="D3610" s="84" t="s">
        <v>77</v>
      </c>
      <c r="E3610" s="84" t="s">
        <v>75</v>
      </c>
      <c r="F3610" s="84">
        <v>243</v>
      </c>
      <c r="G3610" s="84" t="s">
        <v>90</v>
      </c>
    </row>
    <row r="3611" spans="1:7" ht="15.75" thickBot="1">
      <c r="A3611" s="39">
        <v>276105</v>
      </c>
      <c r="B3611" s="84" t="s">
        <v>1896</v>
      </c>
      <c r="C3611" s="84" t="s">
        <v>87</v>
      </c>
      <c r="D3611" s="84" t="s">
        <v>74</v>
      </c>
      <c r="E3611" s="84" t="s">
        <v>1897</v>
      </c>
      <c r="F3611" s="84">
        <v>240</v>
      </c>
      <c r="G3611" s="84" t="s">
        <v>90</v>
      </c>
    </row>
    <row r="3612" spans="1:7" ht="15.75" thickBot="1">
      <c r="A3612" s="39">
        <v>276105</v>
      </c>
      <c r="B3612" s="84" t="s">
        <v>1896</v>
      </c>
      <c r="C3612" s="84" t="s">
        <v>87</v>
      </c>
      <c r="D3612" s="84" t="s">
        <v>77</v>
      </c>
      <c r="E3612" s="84" t="s">
        <v>597</v>
      </c>
      <c r="F3612" s="84">
        <v>239</v>
      </c>
      <c r="G3612" s="84" t="s">
        <v>90</v>
      </c>
    </row>
    <row r="3613" spans="1:7" ht="15.75" thickBot="1">
      <c r="A3613" s="39">
        <v>276105</v>
      </c>
      <c r="B3613" s="84" t="s">
        <v>1896</v>
      </c>
      <c r="C3613" s="84" t="s">
        <v>87</v>
      </c>
      <c r="D3613" s="84" t="s">
        <v>77</v>
      </c>
      <c r="E3613" s="84" t="s">
        <v>1898</v>
      </c>
      <c r="F3613" s="84">
        <v>239</v>
      </c>
      <c r="G3613" s="84" t="s">
        <v>90</v>
      </c>
    </row>
    <row r="3614" spans="1:7" ht="15.75" thickBot="1">
      <c r="A3614" s="39">
        <v>381426</v>
      </c>
      <c r="B3614" s="84" t="s">
        <v>1899</v>
      </c>
      <c r="C3614" s="84" t="s">
        <v>87</v>
      </c>
      <c r="D3614" s="84" t="s">
        <v>74</v>
      </c>
      <c r="E3614" s="84" t="s">
        <v>78</v>
      </c>
      <c r="F3614" s="84">
        <v>227</v>
      </c>
      <c r="G3614" s="84" t="s">
        <v>76</v>
      </c>
    </row>
    <row r="3615" spans="1:7" ht="15.75" thickBot="1">
      <c r="A3615" s="39">
        <v>381426</v>
      </c>
      <c r="B3615" s="84" t="s">
        <v>1899</v>
      </c>
      <c r="C3615" s="84" t="s">
        <v>87</v>
      </c>
      <c r="D3615" s="84" t="s">
        <v>77</v>
      </c>
      <c r="E3615" s="84" t="s">
        <v>75</v>
      </c>
      <c r="F3615" s="84">
        <v>239</v>
      </c>
      <c r="G3615" s="84" t="s">
        <v>76</v>
      </c>
    </row>
    <row r="3616" spans="1:7" ht="15.75" thickBot="1">
      <c r="A3616" s="39">
        <v>337980</v>
      </c>
      <c r="B3616" s="84" t="s">
        <v>1900</v>
      </c>
      <c r="C3616" s="84" t="s">
        <v>87</v>
      </c>
      <c r="D3616" s="84" t="s">
        <v>74</v>
      </c>
      <c r="E3616" s="84" t="s">
        <v>78</v>
      </c>
      <c r="F3616" s="84">
        <v>223</v>
      </c>
      <c r="G3616" s="84" t="s">
        <v>76</v>
      </c>
    </row>
    <row r="3617" spans="1:7" ht="15.75" thickBot="1">
      <c r="A3617" s="39">
        <v>337980</v>
      </c>
      <c r="B3617" s="84" t="s">
        <v>1900</v>
      </c>
      <c r="C3617" s="84" t="s">
        <v>87</v>
      </c>
      <c r="D3617" s="84" t="s">
        <v>77</v>
      </c>
      <c r="E3617" s="84" t="s">
        <v>75</v>
      </c>
      <c r="F3617" s="84">
        <v>223</v>
      </c>
      <c r="G3617" s="84" t="s">
        <v>76</v>
      </c>
    </row>
    <row r="3618" spans="1:7" ht="15.75" thickBot="1">
      <c r="A3618" s="39">
        <v>393843</v>
      </c>
      <c r="B3618" s="84" t="s">
        <v>1902</v>
      </c>
      <c r="C3618" s="84" t="s">
        <v>87</v>
      </c>
      <c r="D3618" s="84" t="s">
        <v>93</v>
      </c>
      <c r="E3618" s="84" t="s">
        <v>82</v>
      </c>
      <c r="F3618" s="84">
        <v>220</v>
      </c>
      <c r="G3618" s="84" t="s">
        <v>76</v>
      </c>
    </row>
    <row r="3619" spans="1:7" ht="15.75" thickBot="1">
      <c r="A3619" s="39">
        <v>393843</v>
      </c>
      <c r="B3619" s="84" t="s">
        <v>1902</v>
      </c>
      <c r="C3619" s="84" t="s">
        <v>87</v>
      </c>
      <c r="D3619" s="84" t="s">
        <v>93</v>
      </c>
      <c r="E3619" s="84" t="s">
        <v>88</v>
      </c>
      <c r="F3619" s="84">
        <v>220</v>
      </c>
      <c r="G3619" s="84" t="s">
        <v>76</v>
      </c>
    </row>
    <row r="3620" spans="1:7" ht="15.75" thickBot="1">
      <c r="A3620" s="39">
        <v>393843</v>
      </c>
      <c r="B3620" s="84" t="s">
        <v>1902</v>
      </c>
      <c r="C3620" s="84" t="s">
        <v>87</v>
      </c>
      <c r="D3620" s="84" t="s">
        <v>191</v>
      </c>
      <c r="E3620" s="84" t="s">
        <v>103</v>
      </c>
      <c r="F3620" s="84">
        <v>220</v>
      </c>
      <c r="G3620" s="84" t="s">
        <v>76</v>
      </c>
    </row>
    <row r="3621" spans="1:7" ht="15.75" thickBot="1">
      <c r="A3621" s="39">
        <v>393843</v>
      </c>
      <c r="B3621" s="84" t="s">
        <v>1902</v>
      </c>
      <c r="C3621" s="84" t="s">
        <v>87</v>
      </c>
      <c r="D3621" s="84" t="s">
        <v>191</v>
      </c>
      <c r="E3621" s="84" t="s">
        <v>89</v>
      </c>
      <c r="F3621" s="84">
        <v>220</v>
      </c>
      <c r="G3621" s="84" t="s">
        <v>76</v>
      </c>
    </row>
    <row r="3622" spans="1:7" ht="15.75" thickBot="1">
      <c r="A3622" s="39">
        <v>393843</v>
      </c>
      <c r="B3622" s="84" t="s">
        <v>1902</v>
      </c>
      <c r="C3622" s="84" t="s">
        <v>87</v>
      </c>
      <c r="D3622" s="84" t="s">
        <v>184</v>
      </c>
      <c r="E3622" s="84" t="s">
        <v>78</v>
      </c>
      <c r="F3622" s="84">
        <v>220</v>
      </c>
      <c r="G3622" s="84" t="s">
        <v>76</v>
      </c>
    </row>
    <row r="3623" spans="1:7" ht="15.75" thickBot="1">
      <c r="A3623" s="39">
        <v>393843</v>
      </c>
      <c r="B3623" s="84" t="s">
        <v>1902</v>
      </c>
      <c r="C3623" s="84" t="s">
        <v>87</v>
      </c>
      <c r="D3623" s="84" t="s">
        <v>184</v>
      </c>
      <c r="E3623" s="84" t="s">
        <v>75</v>
      </c>
      <c r="F3623" s="84">
        <v>220</v>
      </c>
      <c r="G3623" s="84" t="s">
        <v>76</v>
      </c>
    </row>
    <row r="3624" spans="1:7" ht="15.75" thickBot="1">
      <c r="A3624" s="39">
        <v>382374</v>
      </c>
      <c r="B3624" s="84" t="s">
        <v>1908</v>
      </c>
      <c r="C3624" s="84" t="s">
        <v>87</v>
      </c>
      <c r="D3624" s="84" t="s">
        <v>74</v>
      </c>
      <c r="E3624" s="84" t="s">
        <v>78</v>
      </c>
      <c r="F3624" s="84">
        <v>216</v>
      </c>
      <c r="G3624" s="84" t="s">
        <v>90</v>
      </c>
    </row>
    <row r="3625" spans="1:7" ht="15.75" thickBot="1">
      <c r="A3625" s="39">
        <v>382374</v>
      </c>
      <c r="B3625" s="84" t="s">
        <v>1908</v>
      </c>
      <c r="C3625" s="84" t="s">
        <v>87</v>
      </c>
      <c r="D3625" s="84" t="s">
        <v>74</v>
      </c>
      <c r="E3625" s="84" t="s">
        <v>105</v>
      </c>
      <c r="F3625" s="84">
        <v>216</v>
      </c>
      <c r="G3625" s="84" t="s">
        <v>90</v>
      </c>
    </row>
    <row r="3626" spans="1:7" ht="15.75" thickBot="1">
      <c r="A3626" s="39">
        <v>382374</v>
      </c>
      <c r="B3626" s="84" t="s">
        <v>1908</v>
      </c>
      <c r="C3626" s="84" t="s">
        <v>87</v>
      </c>
      <c r="D3626" s="84" t="s">
        <v>77</v>
      </c>
      <c r="E3626" s="84" t="s">
        <v>75</v>
      </c>
      <c r="F3626" s="84">
        <v>199</v>
      </c>
      <c r="G3626" s="84" t="s">
        <v>90</v>
      </c>
    </row>
    <row r="3627" spans="1:7" ht="15.75" thickBot="1">
      <c r="A3627" s="39">
        <v>276261</v>
      </c>
      <c r="B3627" s="84" t="s">
        <v>1910</v>
      </c>
      <c r="C3627" s="84" t="s">
        <v>87</v>
      </c>
      <c r="D3627" s="84" t="s">
        <v>74</v>
      </c>
      <c r="E3627" s="84" t="s">
        <v>78</v>
      </c>
      <c r="F3627" s="84">
        <v>267</v>
      </c>
      <c r="G3627" s="84" t="s">
        <v>76</v>
      </c>
    </row>
    <row r="3628" spans="1:7" ht="15.75" thickBot="1">
      <c r="A3628" s="39">
        <v>276261</v>
      </c>
      <c r="B3628" s="84" t="s">
        <v>1910</v>
      </c>
      <c r="C3628" s="84" t="s">
        <v>87</v>
      </c>
      <c r="D3628" s="84" t="s">
        <v>77</v>
      </c>
      <c r="E3628" s="84" t="s">
        <v>75</v>
      </c>
      <c r="F3628" s="84">
        <v>285</v>
      </c>
      <c r="G3628" s="84" t="s">
        <v>76</v>
      </c>
    </row>
    <row r="3629" spans="1:7" ht="15.75" thickBot="1">
      <c r="A3629" s="39">
        <v>393454</v>
      </c>
      <c r="B3629" s="84" t="s">
        <v>1911</v>
      </c>
      <c r="C3629" s="84" t="s">
        <v>87</v>
      </c>
      <c r="D3629" s="84" t="s">
        <v>74</v>
      </c>
      <c r="E3629" s="84" t="s">
        <v>75</v>
      </c>
      <c r="F3629" s="84">
        <v>228</v>
      </c>
      <c r="G3629" s="84" t="s">
        <v>90</v>
      </c>
    </row>
    <row r="3630" spans="1:7" ht="15.75" thickBot="1">
      <c r="A3630" s="39">
        <v>393454</v>
      </c>
      <c r="B3630" s="84" t="s">
        <v>1911</v>
      </c>
      <c r="C3630" s="84" t="s">
        <v>87</v>
      </c>
      <c r="D3630" s="84" t="s">
        <v>77</v>
      </c>
      <c r="E3630" s="84" t="s">
        <v>78</v>
      </c>
      <c r="F3630" s="84">
        <v>228</v>
      </c>
      <c r="G3630" s="84" t="s">
        <v>90</v>
      </c>
    </row>
    <row r="3631" spans="1:7" ht="15.75" thickBot="1">
      <c r="A3631" s="39">
        <v>276634</v>
      </c>
      <c r="B3631" s="84" t="s">
        <v>1921</v>
      </c>
      <c r="C3631" s="84" t="s">
        <v>87</v>
      </c>
      <c r="D3631" s="84" t="s">
        <v>74</v>
      </c>
      <c r="E3631" s="84" t="s">
        <v>78</v>
      </c>
      <c r="F3631" s="84">
        <v>224</v>
      </c>
      <c r="G3631" s="84" t="s">
        <v>90</v>
      </c>
    </row>
    <row r="3632" spans="1:7" ht="15.75" thickBot="1">
      <c r="A3632" s="39">
        <v>276634</v>
      </c>
      <c r="B3632" s="84" t="s">
        <v>1921</v>
      </c>
      <c r="C3632" s="84" t="s">
        <v>87</v>
      </c>
      <c r="D3632" s="84" t="s">
        <v>77</v>
      </c>
      <c r="E3632" s="84" t="s">
        <v>75</v>
      </c>
      <c r="F3632" s="84">
        <v>244</v>
      </c>
      <c r="G3632" s="84" t="s">
        <v>76</v>
      </c>
    </row>
    <row r="3633" spans="1:7" ht="15.75" thickBot="1">
      <c r="A3633" s="39">
        <v>272054</v>
      </c>
      <c r="B3633" s="84" t="s">
        <v>1936</v>
      </c>
      <c r="C3633" s="84" t="s">
        <v>87</v>
      </c>
      <c r="D3633" s="84" t="s">
        <v>74</v>
      </c>
      <c r="E3633" s="84" t="s">
        <v>78</v>
      </c>
      <c r="F3633" s="84">
        <v>219</v>
      </c>
      <c r="G3633" s="84" t="s">
        <v>76</v>
      </c>
    </row>
    <row r="3634" spans="1:7" ht="15.75" thickBot="1">
      <c r="A3634" s="39">
        <v>272054</v>
      </c>
      <c r="B3634" s="84" t="s">
        <v>1936</v>
      </c>
      <c r="C3634" s="84" t="s">
        <v>87</v>
      </c>
      <c r="D3634" s="84" t="s">
        <v>77</v>
      </c>
      <c r="E3634" s="84" t="s">
        <v>75</v>
      </c>
      <c r="F3634" s="84">
        <v>225</v>
      </c>
      <c r="G3634" s="84" t="s">
        <v>76</v>
      </c>
    </row>
    <row r="3635" spans="1:7" ht="15.75" thickBot="1">
      <c r="A3635" s="39">
        <v>682252</v>
      </c>
      <c r="B3635" s="84" t="s">
        <v>1939</v>
      </c>
      <c r="C3635" s="84" t="s">
        <v>87</v>
      </c>
      <c r="D3635" s="84" t="s">
        <v>74</v>
      </c>
      <c r="E3635" s="84" t="s">
        <v>78</v>
      </c>
      <c r="F3635" s="84">
        <v>308</v>
      </c>
      <c r="G3635" s="84" t="s">
        <v>76</v>
      </c>
    </row>
    <row r="3636" spans="1:7" ht="15.75" thickBot="1">
      <c r="A3636" s="39">
        <v>682252</v>
      </c>
      <c r="B3636" s="84" t="s">
        <v>1939</v>
      </c>
      <c r="C3636" s="84" t="s">
        <v>87</v>
      </c>
      <c r="D3636" s="84" t="s">
        <v>77</v>
      </c>
      <c r="E3636" s="84" t="s">
        <v>75</v>
      </c>
      <c r="F3636" s="84">
        <v>311</v>
      </c>
      <c r="G3636" s="84" t="s">
        <v>90</v>
      </c>
    </row>
    <row r="3637" spans="1:7" ht="15.75" thickBot="1">
      <c r="A3637" s="39">
        <v>381822</v>
      </c>
      <c r="B3637" s="84" t="s">
        <v>1944</v>
      </c>
      <c r="C3637" s="84" t="s">
        <v>87</v>
      </c>
      <c r="D3637" s="84" t="s">
        <v>74</v>
      </c>
      <c r="E3637" s="84" t="s">
        <v>78</v>
      </c>
      <c r="F3637" s="84">
        <v>201</v>
      </c>
      <c r="G3637" s="84" t="s">
        <v>76</v>
      </c>
    </row>
    <row r="3638" spans="1:7" ht="15.75" thickBot="1">
      <c r="A3638" s="39">
        <v>381822</v>
      </c>
      <c r="B3638" s="84" t="s">
        <v>1944</v>
      </c>
      <c r="C3638" s="84" t="s">
        <v>87</v>
      </c>
      <c r="D3638" s="84" t="s">
        <v>77</v>
      </c>
      <c r="E3638" s="84" t="s">
        <v>75</v>
      </c>
      <c r="F3638" s="84">
        <v>219</v>
      </c>
      <c r="G3638" s="84" t="s">
        <v>76</v>
      </c>
    </row>
    <row r="3639" spans="1:7" ht="15.75" thickBot="1">
      <c r="A3639" s="39">
        <v>116210</v>
      </c>
      <c r="B3639" s="84" t="s">
        <v>1960</v>
      </c>
      <c r="C3639" s="84" t="s">
        <v>87</v>
      </c>
      <c r="D3639" s="84" t="s">
        <v>74</v>
      </c>
      <c r="E3639" s="84" t="s">
        <v>78</v>
      </c>
      <c r="F3639" s="84">
        <v>233</v>
      </c>
      <c r="G3639" s="84" t="s">
        <v>76</v>
      </c>
    </row>
    <row r="3640" spans="1:7" ht="15.75" thickBot="1">
      <c r="A3640" s="39">
        <v>116210</v>
      </c>
      <c r="B3640" s="84" t="s">
        <v>1960</v>
      </c>
      <c r="C3640" s="84" t="s">
        <v>87</v>
      </c>
      <c r="D3640" s="84" t="s">
        <v>77</v>
      </c>
      <c r="E3640" s="84" t="s">
        <v>75</v>
      </c>
      <c r="F3640" s="84">
        <v>221</v>
      </c>
      <c r="G3640" s="84" t="s">
        <v>76</v>
      </c>
    </row>
    <row r="3641" spans="1:7" ht="15.75" thickBot="1">
      <c r="A3641" s="39">
        <v>116210</v>
      </c>
      <c r="B3641" s="84" t="s">
        <v>1960</v>
      </c>
      <c r="C3641" s="84" t="s">
        <v>87</v>
      </c>
      <c r="D3641" s="84" t="s">
        <v>77</v>
      </c>
      <c r="E3641" s="84" t="s">
        <v>82</v>
      </c>
      <c r="F3641" s="84">
        <v>221</v>
      </c>
      <c r="G3641" s="84" t="s">
        <v>76</v>
      </c>
    </row>
    <row r="3642" spans="1:7" ht="15.75" thickBot="1">
      <c r="A3642" s="39">
        <v>393835</v>
      </c>
      <c r="B3642" s="84" t="s">
        <v>1968</v>
      </c>
      <c r="C3642" s="84" t="s">
        <v>87</v>
      </c>
      <c r="D3642" s="84" t="s">
        <v>74</v>
      </c>
      <c r="E3642" s="84" t="s">
        <v>78</v>
      </c>
      <c r="F3642" s="84">
        <v>210</v>
      </c>
      <c r="G3642" s="84" t="s">
        <v>90</v>
      </c>
    </row>
    <row r="3643" spans="1:7" ht="15.75" thickBot="1">
      <c r="A3643" s="39">
        <v>393835</v>
      </c>
      <c r="B3643" s="84" t="s">
        <v>1968</v>
      </c>
      <c r="C3643" s="84" t="s">
        <v>87</v>
      </c>
      <c r="D3643" s="84" t="s">
        <v>77</v>
      </c>
      <c r="E3643" s="84" t="s">
        <v>89</v>
      </c>
      <c r="F3643" s="84">
        <v>235</v>
      </c>
      <c r="G3643" s="84" t="s">
        <v>90</v>
      </c>
    </row>
    <row r="3644" spans="1:7" ht="15.75" thickBot="1">
      <c r="A3644" s="39">
        <v>393835</v>
      </c>
      <c r="B3644" s="84" t="s">
        <v>1968</v>
      </c>
      <c r="C3644" s="84" t="s">
        <v>87</v>
      </c>
      <c r="D3644" s="84" t="s">
        <v>77</v>
      </c>
      <c r="E3644" s="84" t="s">
        <v>75</v>
      </c>
      <c r="F3644" s="84">
        <v>235</v>
      </c>
      <c r="G3644" s="84" t="s">
        <v>90</v>
      </c>
    </row>
    <row r="3645" spans="1:7" ht="15.75" thickBot="1">
      <c r="A3645" s="39">
        <v>393835</v>
      </c>
      <c r="B3645" s="84" t="s">
        <v>1968</v>
      </c>
      <c r="C3645" s="84" t="s">
        <v>87</v>
      </c>
      <c r="D3645" s="84" t="s">
        <v>80</v>
      </c>
      <c r="E3645" s="84" t="s">
        <v>88</v>
      </c>
      <c r="F3645" s="84">
        <v>179</v>
      </c>
      <c r="G3645" s="84" t="s">
        <v>90</v>
      </c>
    </row>
    <row r="3646" spans="1:7" ht="15.75" thickBot="1">
      <c r="A3646" s="39">
        <v>381806</v>
      </c>
      <c r="B3646" s="84" t="s">
        <v>1972</v>
      </c>
      <c r="C3646" s="84" t="s">
        <v>87</v>
      </c>
      <c r="D3646" s="84" t="s">
        <v>74</v>
      </c>
      <c r="E3646" s="84" t="s">
        <v>78</v>
      </c>
      <c r="F3646" s="84">
        <v>194</v>
      </c>
      <c r="G3646" s="84" t="s">
        <v>90</v>
      </c>
    </row>
    <row r="3647" spans="1:7" ht="15.75" thickBot="1">
      <c r="A3647" s="39">
        <v>381806</v>
      </c>
      <c r="B3647" s="84" t="s">
        <v>1972</v>
      </c>
      <c r="C3647" s="84" t="s">
        <v>87</v>
      </c>
      <c r="D3647" s="84" t="s">
        <v>77</v>
      </c>
      <c r="E3647" s="84" t="s">
        <v>75</v>
      </c>
      <c r="F3647" s="84">
        <v>190</v>
      </c>
      <c r="G3647" s="84" t="s">
        <v>90</v>
      </c>
    </row>
    <row r="3648" spans="1:7" ht="15.75" thickBot="1">
      <c r="A3648" s="39">
        <v>116491</v>
      </c>
      <c r="B3648" s="84" t="s">
        <v>1973</v>
      </c>
      <c r="C3648" s="84" t="s">
        <v>87</v>
      </c>
      <c r="D3648" s="84" t="s">
        <v>74</v>
      </c>
      <c r="E3648" s="84" t="s">
        <v>75</v>
      </c>
      <c r="F3648" s="84">
        <v>213</v>
      </c>
      <c r="G3648" s="84" t="s">
        <v>76</v>
      </c>
    </row>
    <row r="3649" spans="1:7" ht="15.75" thickBot="1">
      <c r="A3649" s="39">
        <v>116491</v>
      </c>
      <c r="B3649" s="84" t="s">
        <v>1973</v>
      </c>
      <c r="C3649" s="84" t="s">
        <v>87</v>
      </c>
      <c r="D3649" s="84" t="s">
        <v>77</v>
      </c>
      <c r="E3649" s="84" t="s">
        <v>78</v>
      </c>
      <c r="F3649" s="84">
        <v>238</v>
      </c>
      <c r="G3649" s="84" t="s">
        <v>76</v>
      </c>
    </row>
    <row r="3650" spans="1:7" ht="15.75" thickBot="1">
      <c r="A3650" s="39">
        <v>381178</v>
      </c>
      <c r="B3650" s="84" t="s">
        <v>1983</v>
      </c>
      <c r="C3650" s="84" t="s">
        <v>87</v>
      </c>
      <c r="D3650" s="84" t="s">
        <v>74</v>
      </c>
      <c r="E3650" s="84" t="s">
        <v>78</v>
      </c>
      <c r="F3650" s="84">
        <v>207</v>
      </c>
      <c r="G3650" s="84" t="s">
        <v>90</v>
      </c>
    </row>
    <row r="3651" spans="1:7" ht="15.75" thickBot="1">
      <c r="A3651" s="39">
        <v>381178</v>
      </c>
      <c r="B3651" s="84" t="s">
        <v>1983</v>
      </c>
      <c r="C3651" s="84" t="s">
        <v>87</v>
      </c>
      <c r="D3651" s="84" t="s">
        <v>77</v>
      </c>
      <c r="E3651" s="84" t="s">
        <v>75</v>
      </c>
      <c r="F3651" s="84">
        <v>204</v>
      </c>
      <c r="G3651" s="84" t="s">
        <v>90</v>
      </c>
    </row>
    <row r="3652" spans="1:7" ht="15.75" thickBot="1">
      <c r="A3652" s="39">
        <v>116293</v>
      </c>
      <c r="B3652" s="84" t="s">
        <v>1988</v>
      </c>
      <c r="C3652" s="84" t="s">
        <v>87</v>
      </c>
      <c r="D3652" s="84" t="s">
        <v>74</v>
      </c>
      <c r="E3652" s="84" t="s">
        <v>785</v>
      </c>
      <c r="F3652" s="84">
        <v>242</v>
      </c>
      <c r="G3652" s="84" t="s">
        <v>76</v>
      </c>
    </row>
    <row r="3653" spans="1:7" ht="15.75" thickBot="1">
      <c r="A3653" s="39">
        <v>116293</v>
      </c>
      <c r="B3653" s="84" t="s">
        <v>1988</v>
      </c>
      <c r="C3653" s="84" t="s">
        <v>87</v>
      </c>
      <c r="D3653" s="84" t="s">
        <v>74</v>
      </c>
      <c r="E3653" s="84" t="s">
        <v>1484</v>
      </c>
      <c r="F3653" s="84">
        <v>242</v>
      </c>
      <c r="G3653" s="84" t="s">
        <v>76</v>
      </c>
    </row>
    <row r="3654" spans="1:7" ht="15.75" thickBot="1">
      <c r="A3654" s="39">
        <v>116293</v>
      </c>
      <c r="B3654" s="84" t="s">
        <v>1988</v>
      </c>
      <c r="C3654" s="84" t="s">
        <v>87</v>
      </c>
      <c r="D3654" s="84" t="s">
        <v>77</v>
      </c>
      <c r="E3654" s="84" t="s">
        <v>1989</v>
      </c>
      <c r="F3654" s="84">
        <v>228</v>
      </c>
      <c r="G3654" s="84" t="s">
        <v>76</v>
      </c>
    </row>
    <row r="3655" spans="1:7" ht="15.75" thickBot="1">
      <c r="A3655" s="39">
        <v>116293</v>
      </c>
      <c r="B3655" s="84" t="s">
        <v>1988</v>
      </c>
      <c r="C3655" s="84" t="s">
        <v>87</v>
      </c>
      <c r="D3655" s="84" t="s">
        <v>77</v>
      </c>
      <c r="E3655" s="84" t="s">
        <v>784</v>
      </c>
      <c r="F3655" s="84">
        <v>228</v>
      </c>
      <c r="G3655" s="84" t="s">
        <v>76</v>
      </c>
    </row>
    <row r="3656" spans="1:7" ht="15.75" thickBot="1">
      <c r="A3656" s="39">
        <v>113712</v>
      </c>
      <c r="B3656" s="84" t="s">
        <v>1990</v>
      </c>
      <c r="C3656" s="84" t="s">
        <v>87</v>
      </c>
      <c r="D3656" s="84" t="s">
        <v>74</v>
      </c>
      <c r="E3656" s="84" t="s">
        <v>106</v>
      </c>
      <c r="F3656" s="84">
        <v>225</v>
      </c>
      <c r="G3656" s="84" t="s">
        <v>76</v>
      </c>
    </row>
    <row r="3657" spans="1:7" ht="15.75" thickBot="1">
      <c r="A3657" s="39">
        <v>113712</v>
      </c>
      <c r="B3657" s="84" t="s">
        <v>1990</v>
      </c>
      <c r="C3657" s="84" t="s">
        <v>87</v>
      </c>
      <c r="D3657" s="84" t="s">
        <v>74</v>
      </c>
      <c r="E3657" s="84" t="s">
        <v>113</v>
      </c>
      <c r="F3657" s="84">
        <v>225</v>
      </c>
      <c r="G3657" s="84" t="s">
        <v>76</v>
      </c>
    </row>
    <row r="3658" spans="1:7" ht="15.75" thickBot="1">
      <c r="A3658" s="39">
        <v>113712</v>
      </c>
      <c r="B3658" s="84" t="s">
        <v>1990</v>
      </c>
      <c r="C3658" s="84" t="s">
        <v>87</v>
      </c>
      <c r="D3658" s="84" t="s">
        <v>77</v>
      </c>
      <c r="E3658" s="84" t="s">
        <v>148</v>
      </c>
      <c r="F3658" s="84">
        <v>225</v>
      </c>
      <c r="G3658" s="84" t="s">
        <v>76</v>
      </c>
    </row>
    <row r="3659" spans="1:7" ht="15.75" thickBot="1">
      <c r="A3659" s="39">
        <v>113712</v>
      </c>
      <c r="B3659" s="84" t="s">
        <v>1990</v>
      </c>
      <c r="C3659" s="84" t="s">
        <v>87</v>
      </c>
      <c r="D3659" s="84" t="s">
        <v>77</v>
      </c>
      <c r="E3659" s="84" t="s">
        <v>312</v>
      </c>
      <c r="F3659" s="84">
        <v>225</v>
      </c>
      <c r="G3659" s="84" t="s">
        <v>76</v>
      </c>
    </row>
    <row r="3660" spans="1:7" ht="15.75" thickBot="1">
      <c r="A3660" s="39">
        <v>276535</v>
      </c>
      <c r="B3660" s="84" t="s">
        <v>1997</v>
      </c>
      <c r="C3660" s="84" t="s">
        <v>87</v>
      </c>
      <c r="D3660" s="84" t="s">
        <v>74</v>
      </c>
      <c r="E3660" s="84" t="s">
        <v>169</v>
      </c>
      <c r="F3660" s="84">
        <v>221</v>
      </c>
      <c r="G3660" s="84" t="s">
        <v>76</v>
      </c>
    </row>
    <row r="3661" spans="1:7" ht="15.75" thickBot="1">
      <c r="A3661" s="39">
        <v>276535</v>
      </c>
      <c r="B3661" s="84" t="s">
        <v>1997</v>
      </c>
      <c r="C3661" s="84" t="s">
        <v>87</v>
      </c>
      <c r="D3661" s="84" t="s">
        <v>74</v>
      </c>
      <c r="E3661" s="84" t="s">
        <v>158</v>
      </c>
      <c r="F3661" s="84">
        <v>221</v>
      </c>
      <c r="G3661" s="84" t="s">
        <v>76</v>
      </c>
    </row>
    <row r="3662" spans="1:7" ht="15.75" thickBot="1">
      <c r="A3662" s="39">
        <v>276535</v>
      </c>
      <c r="B3662" s="84" t="s">
        <v>1997</v>
      </c>
      <c r="C3662" s="84" t="s">
        <v>87</v>
      </c>
      <c r="D3662" s="84" t="s">
        <v>77</v>
      </c>
      <c r="E3662" s="84" t="s">
        <v>78</v>
      </c>
      <c r="F3662" s="84">
        <v>232</v>
      </c>
      <c r="G3662" s="84" t="s">
        <v>76</v>
      </c>
    </row>
    <row r="3663" spans="1:7" ht="15.75" thickBot="1">
      <c r="A3663" s="39">
        <v>276535</v>
      </c>
      <c r="B3663" s="84" t="s">
        <v>1997</v>
      </c>
      <c r="C3663" s="84" t="s">
        <v>87</v>
      </c>
      <c r="D3663" s="84" t="s">
        <v>77</v>
      </c>
      <c r="E3663" s="84" t="s">
        <v>109</v>
      </c>
      <c r="F3663" s="84">
        <v>221</v>
      </c>
      <c r="G3663" s="84" t="s">
        <v>76</v>
      </c>
    </row>
    <row r="3664" spans="1:7" ht="15.75" thickBot="1">
      <c r="A3664" s="39">
        <v>276535</v>
      </c>
      <c r="B3664" s="84" t="s">
        <v>1997</v>
      </c>
      <c r="C3664" s="84" t="s">
        <v>87</v>
      </c>
      <c r="D3664" s="84" t="s">
        <v>80</v>
      </c>
      <c r="E3664" s="84" t="s">
        <v>75</v>
      </c>
      <c r="F3664" s="84">
        <v>215</v>
      </c>
      <c r="G3664" s="84" t="s">
        <v>76</v>
      </c>
    </row>
    <row r="3665" spans="1:7" ht="15.75" thickBot="1">
      <c r="A3665" s="39">
        <v>391532</v>
      </c>
      <c r="B3665" s="84" t="s">
        <v>2001</v>
      </c>
      <c r="C3665" s="84" t="s">
        <v>87</v>
      </c>
      <c r="D3665" s="84" t="s">
        <v>115</v>
      </c>
      <c r="E3665" s="84" t="s">
        <v>115</v>
      </c>
      <c r="F3665" s="84">
        <v>259</v>
      </c>
      <c r="G3665" s="84" t="s">
        <v>90</v>
      </c>
    </row>
    <row r="3666" spans="1:7" ht="15.75" thickBot="1">
      <c r="A3666" s="39">
        <v>391532</v>
      </c>
      <c r="B3666" s="84" t="s">
        <v>2001</v>
      </c>
      <c r="C3666" s="84" t="s">
        <v>87</v>
      </c>
      <c r="D3666" s="84" t="s">
        <v>115</v>
      </c>
      <c r="E3666" s="84" t="s">
        <v>115</v>
      </c>
      <c r="F3666" s="84">
        <v>260</v>
      </c>
      <c r="G3666" s="84" t="s">
        <v>90</v>
      </c>
    </row>
    <row r="3667" spans="1:7" ht="15.75" thickBot="1">
      <c r="A3667" s="39">
        <v>391532</v>
      </c>
      <c r="B3667" s="84" t="s">
        <v>2001</v>
      </c>
      <c r="C3667" s="84" t="s">
        <v>87</v>
      </c>
      <c r="D3667" s="84" t="s">
        <v>115</v>
      </c>
      <c r="E3667" s="84" t="s">
        <v>115</v>
      </c>
      <c r="F3667" s="84">
        <v>223</v>
      </c>
      <c r="G3667" s="84" t="s">
        <v>90</v>
      </c>
    </row>
    <row r="3668" spans="1:7" ht="15.75" thickBot="1">
      <c r="A3668" s="39">
        <v>391532</v>
      </c>
      <c r="B3668" s="84" t="s">
        <v>2001</v>
      </c>
      <c r="C3668" s="84" t="s">
        <v>87</v>
      </c>
      <c r="D3668" s="84" t="s">
        <v>115</v>
      </c>
      <c r="E3668" s="84" t="s">
        <v>115</v>
      </c>
      <c r="F3668" s="84">
        <v>137</v>
      </c>
      <c r="G3668" s="84" t="s">
        <v>90</v>
      </c>
    </row>
    <row r="3669" spans="1:7" ht="15.75" thickBot="1">
      <c r="A3669" s="39">
        <v>393538</v>
      </c>
      <c r="B3669" s="84" t="s">
        <v>2003</v>
      </c>
      <c r="C3669" s="84" t="s">
        <v>87</v>
      </c>
      <c r="D3669" s="84" t="s">
        <v>74</v>
      </c>
      <c r="E3669" s="84" t="s">
        <v>75</v>
      </c>
      <c r="F3669" s="84">
        <v>175</v>
      </c>
      <c r="G3669" s="84" t="s">
        <v>90</v>
      </c>
    </row>
    <row r="3670" spans="1:7" ht="15.75" thickBot="1">
      <c r="A3670" s="39">
        <v>393538</v>
      </c>
      <c r="B3670" s="84" t="s">
        <v>2003</v>
      </c>
      <c r="C3670" s="84" t="s">
        <v>87</v>
      </c>
      <c r="D3670" s="84" t="s">
        <v>77</v>
      </c>
      <c r="E3670" s="84" t="s">
        <v>78</v>
      </c>
      <c r="F3670" s="84">
        <v>225</v>
      </c>
      <c r="G3670" s="84" t="s">
        <v>90</v>
      </c>
    </row>
    <row r="3671" spans="1:7" ht="15.75" thickBot="1">
      <c r="A3671" s="39">
        <v>276626</v>
      </c>
      <c r="B3671" s="84" t="s">
        <v>2004</v>
      </c>
      <c r="C3671" s="84" t="s">
        <v>87</v>
      </c>
      <c r="D3671" s="84" t="s">
        <v>74</v>
      </c>
      <c r="E3671" s="84" t="s">
        <v>78</v>
      </c>
      <c r="F3671" s="84">
        <v>233</v>
      </c>
      <c r="G3671" s="84" t="s">
        <v>76</v>
      </c>
    </row>
    <row r="3672" spans="1:7" ht="15.75" thickBot="1">
      <c r="A3672" s="39">
        <v>276626</v>
      </c>
      <c r="B3672" s="84" t="s">
        <v>2004</v>
      </c>
      <c r="C3672" s="84" t="s">
        <v>87</v>
      </c>
      <c r="D3672" s="84" t="s">
        <v>77</v>
      </c>
      <c r="E3672" s="84" t="s">
        <v>75</v>
      </c>
      <c r="F3672" s="84">
        <v>233</v>
      </c>
      <c r="G3672" s="84" t="s">
        <v>76</v>
      </c>
    </row>
    <row r="3673" spans="1:7" ht="15.75" thickBot="1">
      <c r="A3673" s="39">
        <v>382267</v>
      </c>
      <c r="B3673" s="84" t="s">
        <v>2005</v>
      </c>
      <c r="C3673" s="84" t="s">
        <v>87</v>
      </c>
      <c r="D3673" s="84" t="s">
        <v>92</v>
      </c>
      <c r="E3673" s="84" t="s">
        <v>78</v>
      </c>
      <c r="F3673" s="84">
        <v>196</v>
      </c>
      <c r="G3673" s="84" t="s">
        <v>90</v>
      </c>
    </row>
    <row r="3674" spans="1:7" ht="15.75" thickBot="1">
      <c r="A3674" s="39">
        <v>382267</v>
      </c>
      <c r="B3674" s="84" t="s">
        <v>2005</v>
      </c>
      <c r="C3674" s="84" t="s">
        <v>87</v>
      </c>
      <c r="D3674" s="84" t="s">
        <v>93</v>
      </c>
      <c r="E3674" s="84" t="s">
        <v>75</v>
      </c>
      <c r="F3674" s="84">
        <v>198</v>
      </c>
      <c r="G3674" s="84" t="s">
        <v>90</v>
      </c>
    </row>
    <row r="3675" spans="1:7" ht="15.75" thickBot="1">
      <c r="A3675" s="39">
        <v>381814</v>
      </c>
      <c r="B3675" s="84" t="s">
        <v>2010</v>
      </c>
      <c r="C3675" s="84" t="s">
        <v>87</v>
      </c>
      <c r="D3675" s="84" t="s">
        <v>74</v>
      </c>
      <c r="E3675" s="84" t="s">
        <v>78</v>
      </c>
      <c r="F3675" s="84">
        <v>227</v>
      </c>
      <c r="G3675" s="84" t="s">
        <v>90</v>
      </c>
    </row>
    <row r="3676" spans="1:7" ht="15.75" thickBot="1">
      <c r="A3676" s="39">
        <v>381814</v>
      </c>
      <c r="B3676" s="84" t="s">
        <v>2010</v>
      </c>
      <c r="C3676" s="84" t="s">
        <v>87</v>
      </c>
      <c r="D3676" s="84" t="s">
        <v>77</v>
      </c>
      <c r="E3676" s="84" t="s">
        <v>75</v>
      </c>
      <c r="F3676" s="84">
        <v>186</v>
      </c>
      <c r="G3676" s="84" t="s">
        <v>90</v>
      </c>
    </row>
    <row r="3677" spans="1:7" ht="15.75" thickBot="1">
      <c r="A3677" s="39">
        <v>116079</v>
      </c>
      <c r="B3677" s="84" t="s">
        <v>2020</v>
      </c>
      <c r="C3677" s="84" t="s">
        <v>87</v>
      </c>
      <c r="D3677" s="84" t="s">
        <v>74</v>
      </c>
      <c r="E3677" s="84" t="s">
        <v>78</v>
      </c>
      <c r="F3677" s="84">
        <v>329</v>
      </c>
      <c r="G3677" s="84" t="s">
        <v>76</v>
      </c>
    </row>
    <row r="3678" spans="1:7" ht="15.75" thickBot="1">
      <c r="A3678" s="39">
        <v>116079</v>
      </c>
      <c r="B3678" s="84" t="s">
        <v>2020</v>
      </c>
      <c r="C3678" s="84" t="s">
        <v>87</v>
      </c>
      <c r="D3678" s="84" t="s">
        <v>77</v>
      </c>
      <c r="E3678" s="84" t="s">
        <v>109</v>
      </c>
      <c r="F3678" s="84">
        <v>347</v>
      </c>
      <c r="G3678" s="84" t="s">
        <v>76</v>
      </c>
    </row>
    <row r="3679" spans="1:7" ht="15.75" thickBot="1">
      <c r="A3679" s="39">
        <v>116079</v>
      </c>
      <c r="B3679" s="84" t="s">
        <v>2020</v>
      </c>
      <c r="C3679" s="84" t="s">
        <v>87</v>
      </c>
      <c r="D3679" s="84" t="s">
        <v>77</v>
      </c>
      <c r="E3679" s="84" t="s">
        <v>75</v>
      </c>
      <c r="F3679" s="84">
        <v>220</v>
      </c>
      <c r="G3679" s="84" t="s">
        <v>90</v>
      </c>
    </row>
    <row r="3680" spans="1:7" ht="15.75" thickBot="1">
      <c r="A3680" s="39">
        <v>386656</v>
      </c>
      <c r="B3680" s="84" t="s">
        <v>2021</v>
      </c>
      <c r="C3680" s="84" t="s">
        <v>87</v>
      </c>
      <c r="D3680" s="84" t="s">
        <v>74</v>
      </c>
      <c r="E3680" s="84" t="s">
        <v>78</v>
      </c>
      <c r="F3680" s="84">
        <v>148</v>
      </c>
      <c r="G3680" s="84" t="s">
        <v>90</v>
      </c>
    </row>
    <row r="3681" spans="1:7" ht="15.75" thickBot="1">
      <c r="A3681" s="39">
        <v>386656</v>
      </c>
      <c r="B3681" s="84" t="s">
        <v>2021</v>
      </c>
      <c r="C3681" s="84" t="s">
        <v>87</v>
      </c>
      <c r="D3681" s="84" t="s">
        <v>77</v>
      </c>
      <c r="E3681" s="84" t="s">
        <v>79</v>
      </c>
      <c r="F3681" s="84">
        <v>328</v>
      </c>
      <c r="G3681" s="84" t="s">
        <v>90</v>
      </c>
    </row>
    <row r="3682" spans="1:7" ht="15.75" thickBot="1">
      <c r="A3682" s="39">
        <v>386656</v>
      </c>
      <c r="B3682" s="84" t="s">
        <v>2021</v>
      </c>
      <c r="C3682" s="84" t="s">
        <v>87</v>
      </c>
      <c r="D3682" s="84" t="s">
        <v>77</v>
      </c>
      <c r="E3682" s="84" t="s">
        <v>109</v>
      </c>
      <c r="F3682" s="84">
        <v>328</v>
      </c>
      <c r="G3682" s="84" t="s">
        <v>90</v>
      </c>
    </row>
    <row r="3683" spans="1:7" ht="15.75" thickBot="1">
      <c r="A3683" s="39">
        <v>386656</v>
      </c>
      <c r="B3683" s="84" t="s">
        <v>2021</v>
      </c>
      <c r="C3683" s="84" t="s">
        <v>87</v>
      </c>
      <c r="D3683" s="84" t="s">
        <v>80</v>
      </c>
      <c r="E3683" s="84" t="s">
        <v>75</v>
      </c>
      <c r="F3683" s="84">
        <v>218</v>
      </c>
      <c r="G3683" s="84" t="s">
        <v>90</v>
      </c>
    </row>
    <row r="3684" spans="1:7" ht="15.75" thickBot="1">
      <c r="A3684" s="39">
        <v>682468</v>
      </c>
      <c r="B3684" s="84" t="s">
        <v>2022</v>
      </c>
      <c r="C3684" s="84" t="s">
        <v>87</v>
      </c>
      <c r="D3684" s="84" t="s">
        <v>74</v>
      </c>
      <c r="E3684" s="84" t="s">
        <v>78</v>
      </c>
      <c r="F3684" s="84">
        <v>115</v>
      </c>
      <c r="G3684" s="84" t="s">
        <v>76</v>
      </c>
    </row>
    <row r="3685" spans="1:7" ht="15.75" thickBot="1">
      <c r="A3685" s="39">
        <v>682468</v>
      </c>
      <c r="B3685" s="84" t="s">
        <v>2022</v>
      </c>
      <c r="C3685" s="84" t="s">
        <v>87</v>
      </c>
      <c r="D3685" s="84" t="s">
        <v>77</v>
      </c>
      <c r="E3685" s="84" t="s">
        <v>75</v>
      </c>
      <c r="F3685" s="84">
        <v>115</v>
      </c>
      <c r="G3685" s="84" t="s">
        <v>76</v>
      </c>
    </row>
    <row r="3686" spans="1:7" ht="15.75" thickBot="1">
      <c r="A3686" s="39">
        <v>393009</v>
      </c>
      <c r="B3686" s="84" t="s">
        <v>2024</v>
      </c>
      <c r="C3686" s="84" t="s">
        <v>87</v>
      </c>
      <c r="D3686" s="84" t="s">
        <v>92</v>
      </c>
      <c r="E3686" s="84" t="s">
        <v>106</v>
      </c>
      <c r="F3686" s="84">
        <v>472</v>
      </c>
      <c r="G3686" s="84" t="s">
        <v>90</v>
      </c>
    </row>
    <row r="3687" spans="1:7" ht="15.75" thickBot="1">
      <c r="A3687" s="39">
        <v>393009</v>
      </c>
      <c r="B3687" s="84" t="s">
        <v>2024</v>
      </c>
      <c r="C3687" s="84" t="s">
        <v>87</v>
      </c>
      <c r="D3687" s="84" t="s">
        <v>92</v>
      </c>
      <c r="E3687" s="84" t="s">
        <v>148</v>
      </c>
      <c r="F3687" s="84">
        <v>472</v>
      </c>
      <c r="G3687" s="84" t="s">
        <v>90</v>
      </c>
    </row>
    <row r="3688" spans="1:7" ht="15.75" thickBot="1">
      <c r="A3688" s="39">
        <v>393009</v>
      </c>
      <c r="B3688" s="84" t="s">
        <v>2024</v>
      </c>
      <c r="C3688" s="84" t="s">
        <v>87</v>
      </c>
      <c r="D3688" s="84" t="s">
        <v>93</v>
      </c>
      <c r="E3688" s="84" t="s">
        <v>103</v>
      </c>
      <c r="F3688" s="84">
        <v>347</v>
      </c>
      <c r="G3688" s="84" t="s">
        <v>90</v>
      </c>
    </row>
    <row r="3689" spans="1:7" ht="15.75" thickBot="1">
      <c r="A3689" s="39">
        <v>393009</v>
      </c>
      <c r="B3689" s="84" t="s">
        <v>2024</v>
      </c>
      <c r="C3689" s="84" t="s">
        <v>87</v>
      </c>
      <c r="D3689" s="84" t="s">
        <v>93</v>
      </c>
      <c r="E3689" s="84" t="s">
        <v>113</v>
      </c>
      <c r="F3689" s="84">
        <v>347</v>
      </c>
      <c r="G3689" s="84" t="s">
        <v>90</v>
      </c>
    </row>
    <row r="3690" spans="1:7" ht="15.75" thickBot="1">
      <c r="A3690" s="39">
        <v>393009</v>
      </c>
      <c r="B3690" s="84" t="s">
        <v>2024</v>
      </c>
      <c r="C3690" s="84" t="s">
        <v>87</v>
      </c>
      <c r="D3690" s="84" t="s">
        <v>191</v>
      </c>
      <c r="E3690" s="84" t="s">
        <v>105</v>
      </c>
      <c r="F3690" s="84">
        <v>462</v>
      </c>
      <c r="G3690" s="84" t="s">
        <v>90</v>
      </c>
    </row>
    <row r="3691" spans="1:7" ht="15.75" thickBot="1">
      <c r="A3691" s="39">
        <v>393009</v>
      </c>
      <c r="B3691" s="84" t="s">
        <v>2024</v>
      </c>
      <c r="C3691" s="84" t="s">
        <v>87</v>
      </c>
      <c r="D3691" s="84" t="s">
        <v>191</v>
      </c>
      <c r="E3691" s="84" t="s">
        <v>312</v>
      </c>
      <c r="F3691" s="84">
        <v>330</v>
      </c>
      <c r="G3691" s="84" t="s">
        <v>76</v>
      </c>
    </row>
    <row r="3692" spans="1:7" ht="15.75" thickBot="1">
      <c r="A3692" s="39">
        <v>393009</v>
      </c>
      <c r="B3692" s="84" t="s">
        <v>2024</v>
      </c>
      <c r="C3692" s="84" t="s">
        <v>87</v>
      </c>
      <c r="D3692" s="84" t="s">
        <v>184</v>
      </c>
      <c r="E3692" s="84" t="s">
        <v>414</v>
      </c>
      <c r="F3692" s="84">
        <v>273</v>
      </c>
      <c r="G3692" s="84" t="s">
        <v>90</v>
      </c>
    </row>
    <row r="3693" spans="1:7" ht="15.75" thickBot="1">
      <c r="A3693" s="39">
        <v>393009</v>
      </c>
      <c r="B3693" s="84" t="s">
        <v>2024</v>
      </c>
      <c r="C3693" s="84" t="s">
        <v>87</v>
      </c>
      <c r="D3693" s="84" t="s">
        <v>184</v>
      </c>
      <c r="E3693" s="84" t="s">
        <v>412</v>
      </c>
      <c r="F3693" s="84">
        <v>273</v>
      </c>
      <c r="G3693" s="84" t="s">
        <v>90</v>
      </c>
    </row>
    <row r="3694" spans="1:7" ht="15.75" thickBot="1">
      <c r="A3694" s="39">
        <v>382861</v>
      </c>
      <c r="B3694" s="84" t="s">
        <v>2025</v>
      </c>
      <c r="C3694" s="84" t="s">
        <v>87</v>
      </c>
      <c r="D3694" s="84" t="s">
        <v>74</v>
      </c>
      <c r="E3694" s="84" t="s">
        <v>78</v>
      </c>
      <c r="F3694" s="84">
        <v>200</v>
      </c>
      <c r="G3694" s="84" t="s">
        <v>90</v>
      </c>
    </row>
    <row r="3695" spans="1:7" ht="15.75" thickBot="1">
      <c r="A3695" s="39">
        <v>382861</v>
      </c>
      <c r="B3695" s="84" t="s">
        <v>2025</v>
      </c>
      <c r="C3695" s="84" t="s">
        <v>87</v>
      </c>
      <c r="D3695" s="84" t="s">
        <v>74</v>
      </c>
      <c r="E3695" s="84" t="s">
        <v>75</v>
      </c>
      <c r="F3695" s="84">
        <v>200</v>
      </c>
      <c r="G3695" s="84" t="s">
        <v>90</v>
      </c>
    </row>
    <row r="3696" spans="1:7" ht="15.75" thickBot="1">
      <c r="A3696" s="39">
        <v>393157</v>
      </c>
      <c r="B3696" s="84" t="s">
        <v>2026</v>
      </c>
      <c r="C3696" s="84" t="s">
        <v>87</v>
      </c>
      <c r="D3696" s="84" t="s">
        <v>74</v>
      </c>
      <c r="E3696" s="84" t="s">
        <v>78</v>
      </c>
      <c r="F3696" s="84">
        <v>208</v>
      </c>
      <c r="G3696" s="84" t="s">
        <v>90</v>
      </c>
    </row>
    <row r="3697" spans="1:7" ht="15.75" thickBot="1">
      <c r="A3697" s="39">
        <v>393157</v>
      </c>
      <c r="B3697" s="84" t="s">
        <v>2026</v>
      </c>
      <c r="C3697" s="84" t="s">
        <v>87</v>
      </c>
      <c r="D3697" s="84" t="s">
        <v>77</v>
      </c>
      <c r="E3697" s="84" t="s">
        <v>75</v>
      </c>
      <c r="F3697" s="84">
        <v>227</v>
      </c>
      <c r="G3697" s="84" t="s">
        <v>90</v>
      </c>
    </row>
    <row r="3698" spans="1:7" ht="15.75" thickBot="1">
      <c r="A3698" s="39">
        <v>393157</v>
      </c>
      <c r="B3698" s="84" t="s">
        <v>2026</v>
      </c>
      <c r="C3698" s="84" t="s">
        <v>87</v>
      </c>
      <c r="D3698" s="84" t="s">
        <v>77</v>
      </c>
      <c r="E3698" s="84" t="s">
        <v>79</v>
      </c>
      <c r="F3698" s="84">
        <v>227</v>
      </c>
      <c r="G3698" s="84" t="s">
        <v>90</v>
      </c>
    </row>
    <row r="3699" spans="1:7" ht="15.75" thickBot="1">
      <c r="A3699" s="39">
        <v>393157</v>
      </c>
      <c r="B3699" s="84" t="s">
        <v>2026</v>
      </c>
      <c r="C3699" s="84" t="s">
        <v>87</v>
      </c>
      <c r="D3699" s="84" t="s">
        <v>80</v>
      </c>
      <c r="E3699" s="84" t="s">
        <v>109</v>
      </c>
      <c r="F3699" s="84">
        <v>201</v>
      </c>
      <c r="G3699" s="84" t="s">
        <v>90</v>
      </c>
    </row>
    <row r="3700" spans="1:7" ht="15.75" thickBot="1">
      <c r="A3700" s="39">
        <v>393157</v>
      </c>
      <c r="B3700" s="84" t="s">
        <v>2026</v>
      </c>
      <c r="C3700" s="84" t="s">
        <v>87</v>
      </c>
      <c r="D3700" s="84" t="s">
        <v>80</v>
      </c>
      <c r="E3700" s="84" t="s">
        <v>81</v>
      </c>
      <c r="F3700" s="84">
        <v>201</v>
      </c>
      <c r="G3700" s="84" t="s">
        <v>90</v>
      </c>
    </row>
    <row r="3701" spans="1:7" ht="15.75" thickBot="1">
      <c r="A3701" s="39">
        <v>271437</v>
      </c>
      <c r="B3701" s="84" t="s">
        <v>2029</v>
      </c>
      <c r="C3701" s="84" t="s">
        <v>87</v>
      </c>
      <c r="D3701" s="84" t="s">
        <v>74</v>
      </c>
      <c r="E3701" s="84" t="s">
        <v>89</v>
      </c>
      <c r="F3701" s="84">
        <v>250</v>
      </c>
      <c r="G3701" s="84" t="s">
        <v>76</v>
      </c>
    </row>
    <row r="3702" spans="1:7" ht="15.75" thickBot="1">
      <c r="A3702" s="39">
        <v>271437</v>
      </c>
      <c r="B3702" s="84" t="s">
        <v>2029</v>
      </c>
      <c r="C3702" s="84" t="s">
        <v>87</v>
      </c>
      <c r="D3702" s="84" t="s">
        <v>77</v>
      </c>
      <c r="E3702" s="84" t="s">
        <v>88</v>
      </c>
      <c r="F3702" s="84">
        <v>247</v>
      </c>
      <c r="G3702" s="84" t="s">
        <v>76</v>
      </c>
    </row>
    <row r="3703" spans="1:7" ht="15.75" thickBot="1">
      <c r="A3703" s="39">
        <v>271437</v>
      </c>
      <c r="B3703" s="84" t="s">
        <v>2029</v>
      </c>
      <c r="C3703" s="84" t="s">
        <v>87</v>
      </c>
      <c r="D3703" s="84" t="s">
        <v>77</v>
      </c>
      <c r="E3703" s="84" t="s">
        <v>78</v>
      </c>
      <c r="F3703" s="84">
        <v>247</v>
      </c>
      <c r="G3703" s="84" t="s">
        <v>76</v>
      </c>
    </row>
    <row r="3704" spans="1:7" ht="15.75" thickBot="1">
      <c r="A3704" s="39">
        <v>271437</v>
      </c>
      <c r="B3704" s="84" t="s">
        <v>2029</v>
      </c>
      <c r="C3704" s="84" t="s">
        <v>87</v>
      </c>
      <c r="D3704" s="84" t="s">
        <v>80</v>
      </c>
      <c r="E3704" s="84" t="s">
        <v>75</v>
      </c>
      <c r="F3704" s="84">
        <v>247</v>
      </c>
      <c r="G3704" s="84" t="s">
        <v>76</v>
      </c>
    </row>
    <row r="3705" spans="1:7" ht="15.75" thickBot="1">
      <c r="A3705" s="39">
        <v>276568</v>
      </c>
      <c r="B3705" s="84" t="s">
        <v>2035</v>
      </c>
      <c r="C3705" s="84" t="s">
        <v>87</v>
      </c>
      <c r="D3705" s="84" t="s">
        <v>92</v>
      </c>
      <c r="E3705" s="84" t="s">
        <v>78</v>
      </c>
      <c r="F3705" s="84">
        <v>221</v>
      </c>
      <c r="G3705" s="84" t="s">
        <v>76</v>
      </c>
    </row>
    <row r="3706" spans="1:7" ht="15.75" thickBot="1">
      <c r="A3706" s="39">
        <v>681304</v>
      </c>
      <c r="B3706" s="84" t="s">
        <v>2049</v>
      </c>
      <c r="C3706" s="84" t="s">
        <v>87</v>
      </c>
      <c r="D3706" s="84" t="s">
        <v>74</v>
      </c>
      <c r="E3706" s="84" t="s">
        <v>597</v>
      </c>
      <c r="F3706" s="84">
        <v>320</v>
      </c>
      <c r="G3706" s="84" t="s">
        <v>76</v>
      </c>
    </row>
    <row r="3707" spans="1:7" ht="15.75" thickBot="1">
      <c r="A3707" s="39">
        <v>681304</v>
      </c>
      <c r="B3707" s="84" t="s">
        <v>2049</v>
      </c>
      <c r="C3707" s="84" t="s">
        <v>87</v>
      </c>
      <c r="D3707" s="84" t="s">
        <v>77</v>
      </c>
      <c r="E3707" s="84" t="s">
        <v>1856</v>
      </c>
      <c r="F3707" s="84">
        <v>310</v>
      </c>
      <c r="G3707" s="84" t="s">
        <v>76</v>
      </c>
    </row>
    <row r="3708" spans="1:7" ht="15.75" thickBot="1">
      <c r="A3708" s="39">
        <v>681304</v>
      </c>
      <c r="B3708" s="84" t="s">
        <v>2049</v>
      </c>
      <c r="C3708" s="84" t="s">
        <v>87</v>
      </c>
      <c r="D3708" s="84" t="s">
        <v>77</v>
      </c>
      <c r="E3708" s="84" t="s">
        <v>598</v>
      </c>
      <c r="F3708" s="84">
        <v>310</v>
      </c>
      <c r="G3708" s="84" t="s">
        <v>76</v>
      </c>
    </row>
    <row r="3709" spans="1:7" ht="15.75" thickBot="1">
      <c r="A3709" s="39">
        <v>681304</v>
      </c>
      <c r="B3709" s="84" t="s">
        <v>2049</v>
      </c>
      <c r="C3709" s="84" t="s">
        <v>87</v>
      </c>
      <c r="D3709" s="84" t="s">
        <v>80</v>
      </c>
      <c r="E3709" s="84" t="s">
        <v>1109</v>
      </c>
      <c r="F3709" s="84">
        <v>258</v>
      </c>
      <c r="G3709" s="84" t="s">
        <v>76</v>
      </c>
    </row>
    <row r="3710" spans="1:7" ht="15.75" thickBot="1">
      <c r="A3710" s="39">
        <v>681619</v>
      </c>
      <c r="B3710" s="84" t="s">
        <v>2051</v>
      </c>
      <c r="C3710" s="84" t="s">
        <v>87</v>
      </c>
      <c r="D3710" s="84" t="s">
        <v>74</v>
      </c>
      <c r="E3710" s="84" t="s">
        <v>75</v>
      </c>
      <c r="F3710" s="84">
        <v>222</v>
      </c>
      <c r="G3710" s="84" t="s">
        <v>76</v>
      </c>
    </row>
    <row r="3711" spans="1:7" ht="15.75" thickBot="1">
      <c r="A3711" s="39">
        <v>681619</v>
      </c>
      <c r="B3711" s="84" t="s">
        <v>2051</v>
      </c>
      <c r="C3711" s="84" t="s">
        <v>87</v>
      </c>
      <c r="D3711" s="84" t="s">
        <v>77</v>
      </c>
      <c r="E3711" s="84" t="s">
        <v>78</v>
      </c>
      <c r="F3711" s="84">
        <v>223</v>
      </c>
      <c r="G3711" s="84" t="s">
        <v>76</v>
      </c>
    </row>
    <row r="3712" spans="1:7" ht="15.75" thickBot="1">
      <c r="A3712" s="39">
        <v>272021</v>
      </c>
      <c r="B3712" s="84" t="s">
        <v>2052</v>
      </c>
      <c r="C3712" s="84" t="s">
        <v>87</v>
      </c>
      <c r="D3712" s="84" t="s">
        <v>74</v>
      </c>
      <c r="E3712" s="84" t="s">
        <v>78</v>
      </c>
      <c r="F3712" s="84">
        <v>213</v>
      </c>
      <c r="G3712" s="84" t="s">
        <v>90</v>
      </c>
    </row>
    <row r="3713" spans="1:7" ht="15.75" thickBot="1">
      <c r="A3713" s="39">
        <v>545277</v>
      </c>
      <c r="B3713" s="84" t="s">
        <v>2059</v>
      </c>
      <c r="C3713" s="84" t="s">
        <v>87</v>
      </c>
      <c r="D3713" s="84" t="s">
        <v>115</v>
      </c>
      <c r="E3713" s="84" t="s">
        <v>89</v>
      </c>
      <c r="F3713" s="84">
        <v>250</v>
      </c>
      <c r="G3713" s="84" t="s">
        <v>76</v>
      </c>
    </row>
    <row r="3714" spans="1:7" ht="15.75" thickBot="1">
      <c r="A3714" s="39">
        <v>545277</v>
      </c>
      <c r="B3714" s="84" t="s">
        <v>2059</v>
      </c>
      <c r="C3714" s="84" t="s">
        <v>87</v>
      </c>
      <c r="D3714" s="84" t="s">
        <v>115</v>
      </c>
      <c r="E3714" s="84" t="s">
        <v>88</v>
      </c>
      <c r="F3714" s="84">
        <v>244</v>
      </c>
      <c r="G3714" s="84" t="s">
        <v>76</v>
      </c>
    </row>
    <row r="3715" spans="1:7" ht="15.75" thickBot="1">
      <c r="A3715" s="39">
        <v>681825</v>
      </c>
      <c r="B3715" s="84" t="s">
        <v>2062</v>
      </c>
      <c r="C3715" s="84" t="s">
        <v>87</v>
      </c>
      <c r="D3715" s="84" t="s">
        <v>74</v>
      </c>
      <c r="E3715" s="84" t="s">
        <v>78</v>
      </c>
      <c r="F3715" s="84">
        <v>309</v>
      </c>
      <c r="G3715" s="84" t="s">
        <v>76</v>
      </c>
    </row>
    <row r="3716" spans="1:7" ht="15.75" thickBot="1">
      <c r="A3716" s="39">
        <v>681825</v>
      </c>
      <c r="B3716" s="84" t="s">
        <v>2062</v>
      </c>
      <c r="C3716" s="84" t="s">
        <v>87</v>
      </c>
      <c r="D3716" s="84" t="s">
        <v>77</v>
      </c>
      <c r="E3716" s="84" t="s">
        <v>75</v>
      </c>
      <c r="F3716" s="84">
        <v>279</v>
      </c>
      <c r="G3716" s="84" t="s">
        <v>90</v>
      </c>
    </row>
    <row r="3717" spans="1:7" ht="15.75" thickBot="1">
      <c r="A3717" s="39">
        <v>681825</v>
      </c>
      <c r="B3717" s="84" t="s">
        <v>2062</v>
      </c>
      <c r="C3717" s="84" t="s">
        <v>87</v>
      </c>
      <c r="D3717" s="84" t="s">
        <v>77</v>
      </c>
      <c r="E3717" s="84" t="s">
        <v>89</v>
      </c>
      <c r="F3717" s="84">
        <v>279</v>
      </c>
      <c r="G3717" s="84" t="s">
        <v>90</v>
      </c>
    </row>
    <row r="3718" spans="1:7" ht="15.75" thickBot="1">
      <c r="A3718" s="39">
        <v>681825</v>
      </c>
      <c r="B3718" s="84" t="s">
        <v>2062</v>
      </c>
      <c r="C3718" s="84" t="s">
        <v>87</v>
      </c>
      <c r="D3718" s="84" t="s">
        <v>80</v>
      </c>
      <c r="E3718" s="84" t="s">
        <v>89</v>
      </c>
      <c r="F3718" s="84">
        <v>321</v>
      </c>
      <c r="G3718" s="84" t="s">
        <v>90</v>
      </c>
    </row>
    <row r="3719" spans="1:7" ht="15.75" thickBot="1">
      <c r="A3719" s="39">
        <v>681825</v>
      </c>
      <c r="B3719" s="84" t="s">
        <v>2062</v>
      </c>
      <c r="C3719" s="84" t="s">
        <v>87</v>
      </c>
      <c r="D3719" s="84" t="s">
        <v>80</v>
      </c>
      <c r="E3719" s="84" t="s">
        <v>1109</v>
      </c>
      <c r="F3719" s="84">
        <v>321</v>
      </c>
      <c r="G3719" s="84" t="s">
        <v>90</v>
      </c>
    </row>
    <row r="3720" spans="1:7" ht="15.75" thickBot="1">
      <c r="A3720" s="39">
        <v>681825</v>
      </c>
      <c r="B3720" s="84" t="s">
        <v>2062</v>
      </c>
      <c r="C3720" s="84" t="s">
        <v>87</v>
      </c>
      <c r="D3720" s="84" t="s">
        <v>126</v>
      </c>
      <c r="E3720" s="84" t="s">
        <v>88</v>
      </c>
      <c r="F3720" s="84">
        <v>321</v>
      </c>
      <c r="G3720" s="84" t="s">
        <v>90</v>
      </c>
    </row>
    <row r="3721" spans="1:7" ht="15.75" thickBot="1">
      <c r="A3721" s="39">
        <v>681825</v>
      </c>
      <c r="B3721" s="84" t="s">
        <v>2062</v>
      </c>
      <c r="C3721" s="84" t="s">
        <v>87</v>
      </c>
      <c r="D3721" s="84" t="s">
        <v>126</v>
      </c>
      <c r="E3721" s="84" t="s">
        <v>89</v>
      </c>
      <c r="F3721" s="84">
        <v>321</v>
      </c>
      <c r="G3721" s="84" t="s">
        <v>90</v>
      </c>
    </row>
    <row r="3722" spans="1:7" ht="15.75" thickBot="1">
      <c r="A3722" s="39">
        <v>681809</v>
      </c>
      <c r="B3722" s="84" t="s">
        <v>2063</v>
      </c>
      <c r="C3722" s="84" t="s">
        <v>87</v>
      </c>
      <c r="D3722" s="84" t="s">
        <v>74</v>
      </c>
      <c r="E3722" s="84" t="s">
        <v>88</v>
      </c>
      <c r="F3722" s="84">
        <v>317</v>
      </c>
      <c r="G3722" s="84" t="s">
        <v>90</v>
      </c>
    </row>
    <row r="3723" spans="1:7" ht="15.75" thickBot="1">
      <c r="A3723" s="39">
        <v>681809</v>
      </c>
      <c r="B3723" s="84" t="s">
        <v>2063</v>
      </c>
      <c r="C3723" s="84" t="s">
        <v>87</v>
      </c>
      <c r="D3723" s="84" t="s">
        <v>77</v>
      </c>
      <c r="E3723" s="84" t="s">
        <v>1109</v>
      </c>
      <c r="F3723" s="84">
        <v>290</v>
      </c>
      <c r="G3723" s="84" t="s">
        <v>90</v>
      </c>
    </row>
    <row r="3724" spans="1:7" ht="15.75" thickBot="1">
      <c r="A3724" s="39">
        <v>681809</v>
      </c>
      <c r="B3724" s="84" t="s">
        <v>2063</v>
      </c>
      <c r="C3724" s="84" t="s">
        <v>87</v>
      </c>
      <c r="D3724" s="84" t="s">
        <v>77</v>
      </c>
      <c r="E3724" s="84" t="s">
        <v>89</v>
      </c>
      <c r="F3724" s="84">
        <v>290</v>
      </c>
      <c r="G3724" s="84" t="s">
        <v>90</v>
      </c>
    </row>
    <row r="3725" spans="1:7" ht="15.75" thickBot="1">
      <c r="A3725" s="39">
        <v>386649</v>
      </c>
      <c r="B3725" s="84" t="s">
        <v>2064</v>
      </c>
      <c r="C3725" s="84" t="s">
        <v>87</v>
      </c>
      <c r="D3725" s="84" t="s">
        <v>74</v>
      </c>
      <c r="E3725" s="84" t="s">
        <v>78</v>
      </c>
      <c r="F3725" s="84">
        <v>302</v>
      </c>
      <c r="G3725" s="84" t="s">
        <v>90</v>
      </c>
    </row>
    <row r="3726" spans="1:7" ht="15.75" thickBot="1">
      <c r="A3726" s="39">
        <v>386649</v>
      </c>
      <c r="B3726" s="84" t="s">
        <v>2064</v>
      </c>
      <c r="C3726" s="84" t="s">
        <v>87</v>
      </c>
      <c r="D3726" s="84" t="s">
        <v>77</v>
      </c>
      <c r="E3726" s="84" t="s">
        <v>75</v>
      </c>
      <c r="F3726" s="84">
        <v>193</v>
      </c>
      <c r="G3726" s="84" t="s">
        <v>90</v>
      </c>
    </row>
    <row r="3727" spans="1:7" ht="15.75" thickBot="1">
      <c r="A3727" s="39">
        <v>271510</v>
      </c>
      <c r="B3727" s="84" t="s">
        <v>2066</v>
      </c>
      <c r="C3727" s="84" t="s">
        <v>87</v>
      </c>
      <c r="D3727" s="84" t="s">
        <v>74</v>
      </c>
      <c r="E3727" s="84" t="s">
        <v>89</v>
      </c>
      <c r="F3727" s="84">
        <v>243</v>
      </c>
      <c r="G3727" s="84" t="s">
        <v>76</v>
      </c>
    </row>
    <row r="3728" spans="1:7" ht="15.75" thickBot="1">
      <c r="A3728" s="39">
        <v>271510</v>
      </c>
      <c r="B3728" s="84" t="s">
        <v>2066</v>
      </c>
      <c r="C3728" s="84" t="s">
        <v>87</v>
      </c>
      <c r="D3728" s="84" t="s">
        <v>77</v>
      </c>
      <c r="E3728" s="84" t="s">
        <v>78</v>
      </c>
      <c r="F3728" s="84">
        <v>237</v>
      </c>
      <c r="G3728" s="84" t="s">
        <v>76</v>
      </c>
    </row>
    <row r="3729" spans="1:7" ht="15.75" thickBot="1">
      <c r="A3729" s="39">
        <v>271510</v>
      </c>
      <c r="B3729" s="84" t="s">
        <v>2066</v>
      </c>
      <c r="C3729" s="84" t="s">
        <v>87</v>
      </c>
      <c r="D3729" s="84" t="s">
        <v>77</v>
      </c>
      <c r="E3729" s="84" t="s">
        <v>88</v>
      </c>
      <c r="F3729" s="84">
        <v>245</v>
      </c>
      <c r="G3729" s="84" t="s">
        <v>76</v>
      </c>
    </row>
    <row r="3730" spans="1:7" ht="15.75" thickBot="1">
      <c r="A3730" s="39">
        <v>271510</v>
      </c>
      <c r="B3730" s="84" t="s">
        <v>2066</v>
      </c>
      <c r="C3730" s="84" t="s">
        <v>87</v>
      </c>
      <c r="D3730" s="84" t="s">
        <v>80</v>
      </c>
      <c r="E3730" s="84" t="s">
        <v>75</v>
      </c>
      <c r="F3730" s="84">
        <v>245</v>
      </c>
      <c r="G3730" s="84" t="s">
        <v>76</v>
      </c>
    </row>
    <row r="3731" spans="1:7" ht="15.75" thickBot="1">
      <c r="A3731" s="39">
        <v>271452</v>
      </c>
      <c r="B3731" s="84" t="s">
        <v>2068</v>
      </c>
      <c r="C3731" s="84" t="s">
        <v>87</v>
      </c>
      <c r="D3731" s="84" t="s">
        <v>74</v>
      </c>
      <c r="E3731" s="84" t="s">
        <v>75</v>
      </c>
      <c r="F3731" s="84">
        <v>237</v>
      </c>
      <c r="G3731" s="84" t="s">
        <v>76</v>
      </c>
    </row>
    <row r="3732" spans="1:7" ht="15.75" thickBot="1">
      <c r="A3732" s="39">
        <v>271452</v>
      </c>
      <c r="B3732" s="84" t="s">
        <v>2068</v>
      </c>
      <c r="C3732" s="84" t="s">
        <v>87</v>
      </c>
      <c r="D3732" s="84" t="s">
        <v>77</v>
      </c>
      <c r="E3732" s="84" t="s">
        <v>78</v>
      </c>
      <c r="F3732" s="84">
        <v>237</v>
      </c>
      <c r="G3732" s="84" t="s">
        <v>76</v>
      </c>
    </row>
    <row r="3733" spans="1:7" ht="15.75" thickBot="1">
      <c r="A3733" s="39">
        <v>393413</v>
      </c>
      <c r="B3733" s="84" t="s">
        <v>2069</v>
      </c>
      <c r="C3733" s="84" t="s">
        <v>87</v>
      </c>
      <c r="D3733" s="84" t="s">
        <v>74</v>
      </c>
      <c r="E3733" s="84" t="s">
        <v>75</v>
      </c>
      <c r="F3733" s="84">
        <v>228</v>
      </c>
      <c r="G3733" s="84" t="s">
        <v>90</v>
      </c>
    </row>
    <row r="3734" spans="1:7" ht="15.75" thickBot="1">
      <c r="A3734" s="39">
        <v>393413</v>
      </c>
      <c r="B3734" s="84" t="s">
        <v>2069</v>
      </c>
      <c r="C3734" s="84" t="s">
        <v>87</v>
      </c>
      <c r="D3734" s="84" t="s">
        <v>77</v>
      </c>
      <c r="E3734" s="84" t="s">
        <v>78</v>
      </c>
      <c r="F3734" s="84">
        <v>222</v>
      </c>
      <c r="G3734" s="84" t="s">
        <v>76</v>
      </c>
    </row>
    <row r="3735" spans="1:7" ht="15.75" thickBot="1">
      <c r="A3735" s="39">
        <v>697318</v>
      </c>
      <c r="B3735" s="84" t="s">
        <v>2071</v>
      </c>
      <c r="C3735" s="84" t="s">
        <v>87</v>
      </c>
      <c r="D3735" s="84" t="s">
        <v>74</v>
      </c>
      <c r="E3735" s="84" t="s">
        <v>78</v>
      </c>
      <c r="F3735" s="84">
        <v>84</v>
      </c>
      <c r="G3735" s="84" t="s">
        <v>90</v>
      </c>
    </row>
    <row r="3736" spans="1:7" ht="15.75" thickBot="1">
      <c r="A3736" s="39">
        <v>697318</v>
      </c>
      <c r="B3736" s="84" t="s">
        <v>2071</v>
      </c>
      <c r="C3736" s="84" t="s">
        <v>87</v>
      </c>
      <c r="D3736" s="84" t="s">
        <v>77</v>
      </c>
      <c r="E3736" s="84" t="s">
        <v>75</v>
      </c>
      <c r="F3736" s="84">
        <v>84</v>
      </c>
      <c r="G3736" s="84" t="s">
        <v>90</v>
      </c>
    </row>
    <row r="3737" spans="1:7" ht="15.75" thickBot="1">
      <c r="A3737" s="39">
        <v>276220</v>
      </c>
      <c r="B3737" s="84" t="s">
        <v>2072</v>
      </c>
      <c r="C3737" s="84" t="s">
        <v>87</v>
      </c>
      <c r="D3737" s="84" t="s">
        <v>115</v>
      </c>
      <c r="E3737" s="84" t="s">
        <v>115</v>
      </c>
      <c r="F3737" s="84">
        <v>279</v>
      </c>
      <c r="G3737" s="84" t="s">
        <v>90</v>
      </c>
    </row>
    <row r="3738" spans="1:7" ht="15.75" thickBot="1">
      <c r="A3738" s="39">
        <v>276220</v>
      </c>
      <c r="B3738" s="84" t="s">
        <v>2072</v>
      </c>
      <c r="C3738" s="84" t="s">
        <v>87</v>
      </c>
      <c r="D3738" s="84" t="s">
        <v>115</v>
      </c>
      <c r="E3738" s="84" t="s">
        <v>115</v>
      </c>
      <c r="F3738" s="84">
        <v>349</v>
      </c>
      <c r="G3738" s="84" t="s">
        <v>90</v>
      </c>
    </row>
    <row r="3739" spans="1:7" ht="15.75" thickBot="1">
      <c r="A3739" s="39">
        <v>276220</v>
      </c>
      <c r="B3739" s="84" t="s">
        <v>2072</v>
      </c>
      <c r="C3739" s="84" t="s">
        <v>87</v>
      </c>
      <c r="D3739" s="84" t="s">
        <v>74</v>
      </c>
      <c r="E3739" s="84" t="s">
        <v>78</v>
      </c>
      <c r="F3739" s="84">
        <v>282</v>
      </c>
      <c r="G3739" s="84" t="s">
        <v>90</v>
      </c>
    </row>
    <row r="3740" spans="1:7" ht="15.75" thickBot="1">
      <c r="A3740" s="39">
        <v>276220</v>
      </c>
      <c r="B3740" s="84" t="s">
        <v>2072</v>
      </c>
      <c r="C3740" s="84" t="s">
        <v>87</v>
      </c>
      <c r="D3740" s="84" t="s">
        <v>77</v>
      </c>
      <c r="E3740" s="84" t="s">
        <v>82</v>
      </c>
      <c r="F3740" s="84">
        <v>280</v>
      </c>
      <c r="G3740" s="84" t="s">
        <v>90</v>
      </c>
    </row>
    <row r="3741" spans="1:7" ht="15.75" thickBot="1">
      <c r="A3741" s="39">
        <v>276220</v>
      </c>
      <c r="B3741" s="84" t="s">
        <v>2072</v>
      </c>
      <c r="C3741" s="84" t="s">
        <v>87</v>
      </c>
      <c r="D3741" s="84" t="s">
        <v>77</v>
      </c>
      <c r="E3741" s="84" t="s">
        <v>103</v>
      </c>
      <c r="F3741" s="84">
        <v>280</v>
      </c>
      <c r="G3741" s="84" t="s">
        <v>90</v>
      </c>
    </row>
    <row r="3742" spans="1:7" ht="15.75" thickBot="1">
      <c r="A3742" s="39">
        <v>116749</v>
      </c>
      <c r="B3742" s="84" t="s">
        <v>2073</v>
      </c>
      <c r="C3742" s="84" t="s">
        <v>87</v>
      </c>
      <c r="D3742" s="84" t="s">
        <v>74</v>
      </c>
      <c r="E3742" s="84" t="s">
        <v>96</v>
      </c>
      <c r="F3742" s="84">
        <v>130</v>
      </c>
      <c r="G3742" s="84" t="s">
        <v>90</v>
      </c>
    </row>
    <row r="3743" spans="1:7" ht="15.75" thickBot="1">
      <c r="A3743" s="39">
        <v>393884</v>
      </c>
      <c r="B3743" s="84" t="s">
        <v>2074</v>
      </c>
      <c r="C3743" s="84" t="s">
        <v>87</v>
      </c>
      <c r="D3743" s="84" t="s">
        <v>74</v>
      </c>
      <c r="E3743" s="84" t="s">
        <v>75</v>
      </c>
      <c r="F3743" s="84">
        <v>213</v>
      </c>
      <c r="G3743" s="84" t="s">
        <v>76</v>
      </c>
    </row>
    <row r="3744" spans="1:7" ht="15.75" thickBot="1">
      <c r="A3744" s="39">
        <v>393884</v>
      </c>
      <c r="B3744" s="84" t="s">
        <v>2074</v>
      </c>
      <c r="C3744" s="84" t="s">
        <v>87</v>
      </c>
      <c r="D3744" s="84" t="s">
        <v>77</v>
      </c>
      <c r="E3744" s="84" t="s">
        <v>78</v>
      </c>
      <c r="F3744" s="84">
        <v>200</v>
      </c>
      <c r="G3744" s="84" t="s">
        <v>90</v>
      </c>
    </row>
    <row r="3745" spans="1:7" ht="15.75" thickBot="1">
      <c r="A3745" s="39">
        <v>113795</v>
      </c>
      <c r="B3745" s="84" t="s">
        <v>2075</v>
      </c>
      <c r="C3745" s="84" t="s">
        <v>87</v>
      </c>
      <c r="D3745" s="84" t="s">
        <v>74</v>
      </c>
      <c r="E3745" s="84" t="s">
        <v>78</v>
      </c>
      <c r="F3745" s="84">
        <v>226</v>
      </c>
      <c r="G3745" s="84" t="s">
        <v>76</v>
      </c>
    </row>
    <row r="3746" spans="1:7" ht="15.75" thickBot="1">
      <c r="A3746" s="39">
        <v>113795</v>
      </c>
      <c r="B3746" s="84" t="s">
        <v>2075</v>
      </c>
      <c r="C3746" s="84" t="s">
        <v>87</v>
      </c>
      <c r="D3746" s="84" t="s">
        <v>77</v>
      </c>
      <c r="E3746" s="84" t="s">
        <v>75</v>
      </c>
      <c r="F3746" s="84">
        <v>243</v>
      </c>
      <c r="G3746" s="84" t="s">
        <v>76</v>
      </c>
    </row>
    <row r="3747" spans="1:7" ht="15.75" thickBot="1">
      <c r="A3747" s="39">
        <v>113795</v>
      </c>
      <c r="B3747" s="84" t="s">
        <v>2075</v>
      </c>
      <c r="C3747" s="84" t="s">
        <v>87</v>
      </c>
      <c r="D3747" s="84" t="s">
        <v>77</v>
      </c>
      <c r="E3747" s="84" t="s">
        <v>82</v>
      </c>
      <c r="F3747" s="84">
        <v>225</v>
      </c>
      <c r="G3747" s="84" t="s">
        <v>76</v>
      </c>
    </row>
    <row r="3748" spans="1:7" ht="15.75" thickBot="1">
      <c r="A3748" s="39">
        <v>382887</v>
      </c>
      <c r="B3748" s="84" t="s">
        <v>2080</v>
      </c>
      <c r="C3748" s="84" t="s">
        <v>87</v>
      </c>
      <c r="D3748" s="84" t="s">
        <v>74</v>
      </c>
      <c r="E3748" s="84" t="s">
        <v>78</v>
      </c>
      <c r="F3748" s="84">
        <v>198</v>
      </c>
      <c r="G3748" s="84" t="s">
        <v>90</v>
      </c>
    </row>
    <row r="3749" spans="1:7" ht="15.75" thickBot="1">
      <c r="A3749" s="39">
        <v>382887</v>
      </c>
      <c r="B3749" s="84" t="s">
        <v>2080</v>
      </c>
      <c r="C3749" s="84" t="s">
        <v>87</v>
      </c>
      <c r="D3749" s="84" t="s">
        <v>77</v>
      </c>
      <c r="E3749" s="84" t="s">
        <v>75</v>
      </c>
      <c r="F3749" s="84">
        <v>212</v>
      </c>
      <c r="G3749" s="84" t="s">
        <v>90</v>
      </c>
    </row>
    <row r="3750" spans="1:7" ht="15.75" thickBot="1">
      <c r="A3750" s="39">
        <v>393215</v>
      </c>
      <c r="B3750" s="84" t="s">
        <v>2081</v>
      </c>
      <c r="C3750" s="84" t="s">
        <v>87</v>
      </c>
      <c r="D3750" s="84" t="s">
        <v>115</v>
      </c>
      <c r="E3750" s="84" t="s">
        <v>115</v>
      </c>
      <c r="F3750" s="84">
        <v>223</v>
      </c>
      <c r="G3750" s="84" t="s">
        <v>90</v>
      </c>
    </row>
    <row r="3751" spans="1:7" ht="15.75" thickBot="1">
      <c r="A3751" s="39">
        <v>393215</v>
      </c>
      <c r="B3751" s="84" t="s">
        <v>2081</v>
      </c>
      <c r="C3751" s="84" t="s">
        <v>87</v>
      </c>
      <c r="D3751" s="84" t="s">
        <v>115</v>
      </c>
      <c r="E3751" s="84" t="s">
        <v>115</v>
      </c>
      <c r="F3751" s="84">
        <v>223</v>
      </c>
      <c r="G3751" s="84" t="s">
        <v>90</v>
      </c>
    </row>
    <row r="3752" spans="1:7" ht="15.75" thickBot="1">
      <c r="A3752" s="39">
        <v>393215</v>
      </c>
      <c r="B3752" s="84" t="s">
        <v>2081</v>
      </c>
      <c r="C3752" s="84" t="s">
        <v>87</v>
      </c>
      <c r="D3752" s="84" t="s">
        <v>115</v>
      </c>
      <c r="E3752" s="84" t="s">
        <v>115</v>
      </c>
      <c r="F3752" s="84">
        <v>232</v>
      </c>
      <c r="G3752" s="84" t="s">
        <v>90</v>
      </c>
    </row>
    <row r="3753" spans="1:7" ht="15.75" thickBot="1">
      <c r="A3753" s="39">
        <v>393215</v>
      </c>
      <c r="B3753" s="84" t="s">
        <v>2081</v>
      </c>
      <c r="C3753" s="84" t="s">
        <v>87</v>
      </c>
      <c r="D3753" s="84" t="s">
        <v>115</v>
      </c>
      <c r="E3753" s="84" t="s">
        <v>115</v>
      </c>
      <c r="F3753" s="84">
        <v>232</v>
      </c>
      <c r="G3753" s="84" t="s">
        <v>90</v>
      </c>
    </row>
    <row r="3754" spans="1:7" ht="15.75" thickBot="1">
      <c r="A3754" s="39">
        <v>393215</v>
      </c>
      <c r="B3754" s="84" t="s">
        <v>2081</v>
      </c>
      <c r="C3754" s="84" t="s">
        <v>87</v>
      </c>
      <c r="D3754" s="84" t="s">
        <v>115</v>
      </c>
      <c r="E3754" s="84" t="s">
        <v>115</v>
      </c>
      <c r="F3754" s="84">
        <v>223</v>
      </c>
      <c r="G3754" s="84" t="s">
        <v>90</v>
      </c>
    </row>
    <row r="3755" spans="1:7" ht="15.75" thickBot="1">
      <c r="A3755" s="39">
        <v>393215</v>
      </c>
      <c r="B3755" s="84" t="s">
        <v>2081</v>
      </c>
      <c r="C3755" s="84" t="s">
        <v>87</v>
      </c>
      <c r="D3755" s="84" t="s">
        <v>115</v>
      </c>
      <c r="E3755" s="84" t="s">
        <v>115</v>
      </c>
      <c r="F3755" s="84">
        <v>223</v>
      </c>
      <c r="G3755" s="84" t="s">
        <v>90</v>
      </c>
    </row>
    <row r="3756" spans="1:7" ht="15.75" thickBot="1">
      <c r="A3756" s="39">
        <v>681312</v>
      </c>
      <c r="B3756" s="84" t="s">
        <v>2082</v>
      </c>
      <c r="C3756" s="84" t="s">
        <v>87</v>
      </c>
      <c r="D3756" s="84" t="s">
        <v>74</v>
      </c>
      <c r="E3756" s="84" t="s">
        <v>75</v>
      </c>
      <c r="F3756" s="84">
        <v>270</v>
      </c>
      <c r="G3756" s="84" t="s">
        <v>90</v>
      </c>
    </row>
    <row r="3757" spans="1:7" ht="15.75" thickBot="1">
      <c r="A3757" s="39">
        <v>681312</v>
      </c>
      <c r="B3757" s="84" t="s">
        <v>2082</v>
      </c>
      <c r="C3757" s="84" t="s">
        <v>87</v>
      </c>
      <c r="D3757" s="84" t="s">
        <v>77</v>
      </c>
      <c r="E3757" s="84" t="s">
        <v>78</v>
      </c>
      <c r="F3757" s="84">
        <v>290</v>
      </c>
      <c r="G3757" s="84" t="s">
        <v>76</v>
      </c>
    </row>
    <row r="3758" spans="1:7" ht="15.75" thickBot="1">
      <c r="A3758" s="39">
        <v>545293</v>
      </c>
      <c r="B3758" s="84" t="s">
        <v>2085</v>
      </c>
      <c r="C3758" s="84" t="s">
        <v>87</v>
      </c>
      <c r="D3758" s="84" t="s">
        <v>74</v>
      </c>
      <c r="E3758" s="84" t="s">
        <v>88</v>
      </c>
      <c r="F3758" s="84">
        <v>255</v>
      </c>
      <c r="G3758" s="84" t="s">
        <v>76</v>
      </c>
    </row>
    <row r="3759" spans="1:7" ht="15.75" thickBot="1">
      <c r="A3759" s="39">
        <v>545293</v>
      </c>
      <c r="B3759" s="84" t="s">
        <v>2085</v>
      </c>
      <c r="C3759" s="84" t="s">
        <v>87</v>
      </c>
      <c r="D3759" s="84" t="s">
        <v>77</v>
      </c>
      <c r="E3759" s="84" t="s">
        <v>89</v>
      </c>
      <c r="F3759" s="84">
        <v>260</v>
      </c>
      <c r="G3759" s="84" t="s">
        <v>76</v>
      </c>
    </row>
    <row r="3760" spans="1:7" ht="15.75" thickBot="1">
      <c r="A3760" s="39">
        <v>682500</v>
      </c>
      <c r="B3760" s="84" t="s">
        <v>2095</v>
      </c>
      <c r="C3760" s="84" t="s">
        <v>87</v>
      </c>
      <c r="D3760" s="84" t="s">
        <v>74</v>
      </c>
      <c r="E3760" s="84" t="s">
        <v>75</v>
      </c>
      <c r="F3760" s="84">
        <v>234</v>
      </c>
      <c r="G3760" s="84" t="s">
        <v>90</v>
      </c>
    </row>
    <row r="3761" spans="1:7" ht="15.75" thickBot="1">
      <c r="A3761" s="39">
        <v>682500</v>
      </c>
      <c r="B3761" s="84" t="s">
        <v>2095</v>
      </c>
      <c r="C3761" s="84" t="s">
        <v>87</v>
      </c>
      <c r="D3761" s="84" t="s">
        <v>77</v>
      </c>
      <c r="E3761" s="84" t="s">
        <v>78</v>
      </c>
      <c r="F3761" s="84">
        <v>238</v>
      </c>
      <c r="G3761" s="84" t="s">
        <v>90</v>
      </c>
    </row>
    <row r="3762" spans="1:7" ht="15.75" thickBot="1">
      <c r="A3762" s="39">
        <v>682443</v>
      </c>
      <c r="B3762" s="84" t="s">
        <v>2099</v>
      </c>
      <c r="C3762" s="84" t="s">
        <v>87</v>
      </c>
      <c r="D3762" s="84" t="s">
        <v>74</v>
      </c>
      <c r="E3762" s="84" t="s">
        <v>78</v>
      </c>
      <c r="F3762" s="84">
        <v>241</v>
      </c>
      <c r="G3762" s="84" t="s">
        <v>90</v>
      </c>
    </row>
    <row r="3763" spans="1:7" ht="15.75" thickBot="1">
      <c r="A3763" s="39">
        <v>682443</v>
      </c>
      <c r="B3763" s="84" t="s">
        <v>2099</v>
      </c>
      <c r="C3763" s="84" t="s">
        <v>87</v>
      </c>
      <c r="D3763" s="84" t="s">
        <v>77</v>
      </c>
      <c r="E3763" s="84" t="s">
        <v>75</v>
      </c>
      <c r="F3763" s="84">
        <v>229</v>
      </c>
      <c r="G3763" s="84" t="s">
        <v>90</v>
      </c>
    </row>
    <row r="3764" spans="1:7" ht="15.75" thickBot="1">
      <c r="A3764" s="39">
        <v>682112</v>
      </c>
      <c r="B3764" s="84" t="s">
        <v>2115</v>
      </c>
      <c r="C3764" s="84" t="s">
        <v>87</v>
      </c>
      <c r="D3764" s="84" t="s">
        <v>74</v>
      </c>
      <c r="E3764" s="84" t="s">
        <v>78</v>
      </c>
      <c r="F3764" s="84">
        <v>274</v>
      </c>
      <c r="G3764" s="84" t="s">
        <v>76</v>
      </c>
    </row>
    <row r="3765" spans="1:7" ht="15.75" thickBot="1">
      <c r="A3765" s="39">
        <v>682112</v>
      </c>
      <c r="B3765" s="84" t="s">
        <v>2115</v>
      </c>
      <c r="C3765" s="84" t="s">
        <v>87</v>
      </c>
      <c r="D3765" s="84" t="s">
        <v>77</v>
      </c>
      <c r="E3765" s="84" t="s">
        <v>75</v>
      </c>
      <c r="F3765" s="84">
        <v>311</v>
      </c>
      <c r="G3765" s="84" t="s">
        <v>76</v>
      </c>
    </row>
    <row r="3766" spans="1:7" ht="15.75" thickBot="1">
      <c r="A3766" s="39">
        <v>682112</v>
      </c>
      <c r="B3766" s="84" t="s">
        <v>2115</v>
      </c>
      <c r="C3766" s="84" t="s">
        <v>87</v>
      </c>
      <c r="D3766" s="84" t="s">
        <v>77</v>
      </c>
      <c r="E3766" s="84" t="s">
        <v>89</v>
      </c>
      <c r="F3766" s="84">
        <v>311</v>
      </c>
      <c r="G3766" s="84" t="s">
        <v>76</v>
      </c>
    </row>
    <row r="3767" spans="1:7" ht="15.75" thickBot="1">
      <c r="A3767" s="39">
        <v>682112</v>
      </c>
      <c r="B3767" s="84" t="s">
        <v>2115</v>
      </c>
      <c r="C3767" s="84" t="s">
        <v>87</v>
      </c>
      <c r="D3767" s="84" t="s">
        <v>80</v>
      </c>
      <c r="E3767" s="84" t="s">
        <v>88</v>
      </c>
      <c r="F3767" s="84">
        <v>311</v>
      </c>
      <c r="G3767" s="84" t="s">
        <v>76</v>
      </c>
    </row>
    <row r="3768" spans="1:7" ht="15.75" thickBot="1">
      <c r="A3768" s="38">
        <v>781278</v>
      </c>
      <c r="B3768" s="80" t="s">
        <v>100</v>
      </c>
      <c r="C3768" s="80" t="s">
        <v>101</v>
      </c>
      <c r="D3768" s="80" t="s">
        <v>102</v>
      </c>
      <c r="E3768" s="80" t="s">
        <v>82</v>
      </c>
      <c r="F3768" s="80">
        <v>442</v>
      </c>
      <c r="G3768" s="80" t="s">
        <v>76</v>
      </c>
    </row>
    <row r="3769" spans="1:7" ht="15.75" thickBot="1">
      <c r="A3769" s="38">
        <v>781278</v>
      </c>
      <c r="B3769" s="80" t="s">
        <v>100</v>
      </c>
      <c r="C3769" s="80" t="s">
        <v>101</v>
      </c>
      <c r="D3769" s="80" t="s">
        <v>102</v>
      </c>
      <c r="E3769" s="80" t="s">
        <v>103</v>
      </c>
      <c r="F3769" s="80">
        <v>466</v>
      </c>
      <c r="G3769" s="80" t="s">
        <v>76</v>
      </c>
    </row>
    <row r="3770" spans="1:7" ht="15.75" thickBot="1">
      <c r="A3770" s="38">
        <v>781278</v>
      </c>
      <c r="B3770" s="80" t="s">
        <v>100</v>
      </c>
      <c r="C3770" s="80" t="s">
        <v>101</v>
      </c>
      <c r="D3770" s="80" t="s">
        <v>104</v>
      </c>
      <c r="E3770" s="80" t="s">
        <v>105</v>
      </c>
      <c r="F3770" s="80">
        <v>440</v>
      </c>
      <c r="G3770" s="80" t="s">
        <v>76</v>
      </c>
    </row>
    <row r="3771" spans="1:7" ht="15.75" thickBot="1">
      <c r="A3771" s="38">
        <v>781278</v>
      </c>
      <c r="B3771" s="80" t="s">
        <v>100</v>
      </c>
      <c r="C3771" s="80" t="s">
        <v>101</v>
      </c>
      <c r="D3771" s="80" t="s">
        <v>104</v>
      </c>
      <c r="E3771" s="80" t="s">
        <v>106</v>
      </c>
      <c r="F3771" s="80">
        <v>466</v>
      </c>
      <c r="G3771" s="80" t="s">
        <v>76</v>
      </c>
    </row>
    <row r="3772" spans="1:7" ht="15.75" thickBot="1">
      <c r="A3772" s="38">
        <v>775858</v>
      </c>
      <c r="B3772" s="80" t="s">
        <v>119</v>
      </c>
      <c r="C3772" s="80" t="s">
        <v>101</v>
      </c>
      <c r="D3772" s="80" t="s">
        <v>74</v>
      </c>
      <c r="E3772" s="80" t="s">
        <v>78</v>
      </c>
      <c r="F3772" s="80">
        <v>146</v>
      </c>
      <c r="G3772" s="80" t="s">
        <v>76</v>
      </c>
    </row>
    <row r="3773" spans="1:7" ht="15.75" thickBot="1">
      <c r="A3773" s="38">
        <v>775858</v>
      </c>
      <c r="B3773" s="80" t="s">
        <v>119</v>
      </c>
      <c r="C3773" s="80" t="s">
        <v>101</v>
      </c>
      <c r="D3773" s="80" t="s">
        <v>77</v>
      </c>
      <c r="E3773" s="80" t="s">
        <v>75</v>
      </c>
      <c r="F3773" s="80">
        <v>146</v>
      </c>
      <c r="G3773" s="80" t="s">
        <v>76</v>
      </c>
    </row>
    <row r="3774" spans="1:7" ht="15.75" thickBot="1">
      <c r="A3774" s="38">
        <v>775833</v>
      </c>
      <c r="B3774" s="80" t="s">
        <v>122</v>
      </c>
      <c r="C3774" s="80" t="s">
        <v>101</v>
      </c>
      <c r="D3774" s="80" t="s">
        <v>74</v>
      </c>
      <c r="E3774" s="80" t="s">
        <v>115</v>
      </c>
      <c r="F3774" s="80">
        <v>70</v>
      </c>
      <c r="G3774" s="80" t="s">
        <v>90</v>
      </c>
    </row>
    <row r="3775" spans="1:7" ht="15.75" thickBot="1">
      <c r="A3775" s="38">
        <v>613398</v>
      </c>
      <c r="B3775" s="80" t="s">
        <v>134</v>
      </c>
      <c r="C3775" s="80" t="s">
        <v>101</v>
      </c>
      <c r="D3775" s="80" t="s">
        <v>74</v>
      </c>
      <c r="E3775" s="80" t="s">
        <v>78</v>
      </c>
      <c r="F3775" s="80">
        <v>115</v>
      </c>
      <c r="G3775" s="80" t="s">
        <v>90</v>
      </c>
    </row>
    <row r="3776" spans="1:7" ht="15.75" thickBot="1">
      <c r="A3776" s="38">
        <v>613398</v>
      </c>
      <c r="B3776" s="80" t="s">
        <v>134</v>
      </c>
      <c r="C3776" s="80" t="s">
        <v>101</v>
      </c>
      <c r="D3776" s="80" t="s">
        <v>77</v>
      </c>
      <c r="E3776" s="80" t="s">
        <v>75</v>
      </c>
      <c r="F3776" s="80">
        <v>124</v>
      </c>
      <c r="G3776" s="80" t="s">
        <v>90</v>
      </c>
    </row>
    <row r="3777" spans="1:7" ht="15.75" thickBot="1">
      <c r="A3777" s="38">
        <v>615195</v>
      </c>
      <c r="B3777" s="80" t="s">
        <v>135</v>
      </c>
      <c r="C3777" s="80" t="s">
        <v>101</v>
      </c>
      <c r="D3777" s="80" t="s">
        <v>74</v>
      </c>
      <c r="E3777" s="80" t="s">
        <v>82</v>
      </c>
      <c r="F3777" s="80">
        <v>224</v>
      </c>
      <c r="G3777" s="80" t="s">
        <v>90</v>
      </c>
    </row>
    <row r="3778" spans="1:7" ht="15.75" thickBot="1">
      <c r="A3778" s="38">
        <v>615195</v>
      </c>
      <c r="B3778" s="80" t="s">
        <v>135</v>
      </c>
      <c r="C3778" s="80" t="s">
        <v>101</v>
      </c>
      <c r="D3778" s="80" t="s">
        <v>77</v>
      </c>
      <c r="E3778" s="80" t="s">
        <v>82</v>
      </c>
      <c r="F3778" s="80">
        <v>224</v>
      </c>
      <c r="G3778" s="80" t="s">
        <v>90</v>
      </c>
    </row>
    <row r="3779" spans="1:7" ht="15.75" thickBot="1">
      <c r="A3779" s="38">
        <v>615195</v>
      </c>
      <c r="B3779" s="80" t="s">
        <v>135</v>
      </c>
      <c r="C3779" s="80" t="s">
        <v>101</v>
      </c>
      <c r="D3779" s="80" t="s">
        <v>77</v>
      </c>
      <c r="E3779" s="80" t="s">
        <v>103</v>
      </c>
      <c r="F3779" s="80">
        <v>226</v>
      </c>
      <c r="G3779" s="80" t="s">
        <v>90</v>
      </c>
    </row>
    <row r="3780" spans="1:7" ht="15.75" thickBot="1">
      <c r="A3780" s="38">
        <v>615005</v>
      </c>
      <c r="B3780" s="80" t="s">
        <v>136</v>
      </c>
      <c r="C3780" s="80" t="s">
        <v>101</v>
      </c>
      <c r="D3780" s="80" t="s">
        <v>115</v>
      </c>
      <c r="E3780" s="80" t="s">
        <v>115</v>
      </c>
      <c r="F3780" s="80">
        <v>152</v>
      </c>
      <c r="G3780" s="80" t="s">
        <v>76</v>
      </c>
    </row>
    <row r="3781" spans="1:7" ht="15.75" thickBot="1">
      <c r="A3781" s="38">
        <v>615005</v>
      </c>
      <c r="B3781" s="80" t="s">
        <v>136</v>
      </c>
      <c r="C3781" s="80" t="s">
        <v>101</v>
      </c>
      <c r="D3781" s="80" t="s">
        <v>115</v>
      </c>
      <c r="E3781" s="80" t="s">
        <v>115</v>
      </c>
      <c r="F3781" s="80">
        <v>150</v>
      </c>
      <c r="G3781" s="80" t="s">
        <v>76</v>
      </c>
    </row>
    <row r="3782" spans="1:7" ht="15.75" thickBot="1">
      <c r="A3782" s="38">
        <v>615005</v>
      </c>
      <c r="B3782" s="80" t="s">
        <v>136</v>
      </c>
      <c r="C3782" s="80" t="s">
        <v>101</v>
      </c>
      <c r="D3782" s="80" t="s">
        <v>115</v>
      </c>
      <c r="E3782" s="80" t="s">
        <v>115</v>
      </c>
      <c r="F3782" s="80">
        <v>150</v>
      </c>
      <c r="G3782" s="80" t="s">
        <v>76</v>
      </c>
    </row>
    <row r="3783" spans="1:7" ht="15.75" thickBot="1">
      <c r="A3783" s="38">
        <v>615005</v>
      </c>
      <c r="B3783" s="80" t="s">
        <v>136</v>
      </c>
      <c r="C3783" s="80" t="s">
        <v>101</v>
      </c>
      <c r="D3783" s="80" t="s">
        <v>115</v>
      </c>
      <c r="E3783" s="80" t="s">
        <v>115</v>
      </c>
      <c r="F3783" s="80">
        <v>181</v>
      </c>
      <c r="G3783" s="80" t="s">
        <v>90</v>
      </c>
    </row>
    <row r="3784" spans="1:7" ht="15.75" thickBot="1">
      <c r="A3784" s="38">
        <v>775288</v>
      </c>
      <c r="B3784" s="80" t="s">
        <v>139</v>
      </c>
      <c r="C3784" s="80" t="s">
        <v>101</v>
      </c>
      <c r="D3784" s="80" t="s">
        <v>74</v>
      </c>
      <c r="E3784" s="80" t="s">
        <v>82</v>
      </c>
      <c r="F3784" s="80">
        <v>306</v>
      </c>
      <c r="G3784" s="80" t="s">
        <v>76</v>
      </c>
    </row>
    <row r="3785" spans="1:7" ht="15.75" thickBot="1">
      <c r="A3785" s="38">
        <v>775288</v>
      </c>
      <c r="B3785" s="80" t="s">
        <v>139</v>
      </c>
      <c r="C3785" s="80" t="s">
        <v>101</v>
      </c>
      <c r="D3785" s="80" t="s">
        <v>77</v>
      </c>
      <c r="E3785" s="80" t="s">
        <v>103</v>
      </c>
      <c r="F3785" s="80">
        <v>205</v>
      </c>
      <c r="G3785" s="80" t="s">
        <v>76</v>
      </c>
    </row>
    <row r="3786" spans="1:7" ht="15.75" thickBot="1">
      <c r="A3786" s="38">
        <v>775288</v>
      </c>
      <c r="B3786" s="80" t="s">
        <v>139</v>
      </c>
      <c r="C3786" s="80" t="s">
        <v>101</v>
      </c>
      <c r="D3786" s="80" t="s">
        <v>77</v>
      </c>
      <c r="E3786" s="80" t="s">
        <v>105</v>
      </c>
      <c r="F3786" s="80">
        <v>225</v>
      </c>
      <c r="G3786" s="80" t="s">
        <v>76</v>
      </c>
    </row>
    <row r="3787" spans="1:7" ht="15.75" thickBot="1">
      <c r="A3787" s="38">
        <v>775288</v>
      </c>
      <c r="B3787" s="80" t="s">
        <v>139</v>
      </c>
      <c r="C3787" s="80" t="s">
        <v>101</v>
      </c>
      <c r="D3787" s="80" t="s">
        <v>80</v>
      </c>
      <c r="E3787" s="80" t="s">
        <v>106</v>
      </c>
      <c r="F3787" s="80">
        <v>240</v>
      </c>
      <c r="G3787" s="80" t="s">
        <v>76</v>
      </c>
    </row>
    <row r="3788" spans="1:7" ht="15.75" thickBot="1">
      <c r="A3788" s="38">
        <v>615187</v>
      </c>
      <c r="B3788" s="80" t="s">
        <v>140</v>
      </c>
      <c r="C3788" s="80" t="s">
        <v>101</v>
      </c>
      <c r="D3788" s="80" t="s">
        <v>115</v>
      </c>
      <c r="E3788" s="80" t="s">
        <v>115</v>
      </c>
      <c r="F3788" s="80">
        <v>81</v>
      </c>
      <c r="G3788" s="80" t="s">
        <v>90</v>
      </c>
    </row>
    <row r="3789" spans="1:7" ht="15.75" thickBot="1">
      <c r="A3789" s="38">
        <v>615187</v>
      </c>
      <c r="B3789" s="80" t="s">
        <v>140</v>
      </c>
      <c r="C3789" s="80" t="s">
        <v>101</v>
      </c>
      <c r="D3789" s="80" t="s">
        <v>115</v>
      </c>
      <c r="E3789" s="80" t="s">
        <v>115</v>
      </c>
      <c r="F3789" s="80">
        <v>81</v>
      </c>
      <c r="G3789" s="80" t="s">
        <v>90</v>
      </c>
    </row>
    <row r="3790" spans="1:7" ht="15.75" thickBot="1">
      <c r="A3790" s="38">
        <v>783654</v>
      </c>
      <c r="B3790" s="80" t="s">
        <v>144</v>
      </c>
      <c r="C3790" s="80" t="s">
        <v>101</v>
      </c>
      <c r="D3790" s="80" t="s">
        <v>74</v>
      </c>
      <c r="E3790" s="80" t="s">
        <v>115</v>
      </c>
      <c r="F3790" s="80">
        <v>48</v>
      </c>
      <c r="G3790" s="80" t="s">
        <v>90</v>
      </c>
    </row>
    <row r="3791" spans="1:7" ht="15.75" thickBot="1">
      <c r="A3791" s="38">
        <v>784231</v>
      </c>
      <c r="B3791" s="80" t="s">
        <v>189</v>
      </c>
      <c r="C3791" s="80" t="s">
        <v>101</v>
      </c>
      <c r="D3791" s="80" t="s">
        <v>74</v>
      </c>
      <c r="E3791" s="80" t="s">
        <v>78</v>
      </c>
      <c r="F3791" s="80">
        <v>416</v>
      </c>
      <c r="G3791" s="80" t="s">
        <v>76</v>
      </c>
    </row>
    <row r="3792" spans="1:7" ht="15.75" thickBot="1">
      <c r="A3792" s="38">
        <v>784231</v>
      </c>
      <c r="B3792" s="80" t="s">
        <v>189</v>
      </c>
      <c r="C3792" s="80" t="s">
        <v>101</v>
      </c>
      <c r="D3792" s="80" t="s">
        <v>77</v>
      </c>
      <c r="E3792" s="80" t="s">
        <v>75</v>
      </c>
      <c r="F3792" s="80">
        <v>422</v>
      </c>
      <c r="G3792" s="80" t="s">
        <v>76</v>
      </c>
    </row>
    <row r="3793" spans="1:7" ht="15.75" thickBot="1">
      <c r="A3793" s="38">
        <v>613075</v>
      </c>
      <c r="B3793" s="80" t="s">
        <v>215</v>
      </c>
      <c r="C3793" s="80" t="s">
        <v>101</v>
      </c>
      <c r="D3793" s="80" t="s">
        <v>74</v>
      </c>
      <c r="E3793" s="80" t="s">
        <v>106</v>
      </c>
      <c r="F3793" s="80">
        <v>229</v>
      </c>
      <c r="G3793" s="80" t="s">
        <v>90</v>
      </c>
    </row>
    <row r="3794" spans="1:7" ht="15.75" thickBot="1">
      <c r="A3794" s="38">
        <v>613075</v>
      </c>
      <c r="B3794" s="80" t="s">
        <v>215</v>
      </c>
      <c r="C3794" s="80" t="s">
        <v>101</v>
      </c>
      <c r="D3794" s="80" t="s">
        <v>77</v>
      </c>
      <c r="E3794" s="80" t="s">
        <v>113</v>
      </c>
      <c r="F3794" s="80">
        <v>236</v>
      </c>
      <c r="G3794" s="80" t="s">
        <v>90</v>
      </c>
    </row>
    <row r="3795" spans="1:7" ht="15.75" thickBot="1">
      <c r="A3795" s="38">
        <v>611764</v>
      </c>
      <c r="B3795" s="80" t="s">
        <v>221</v>
      </c>
      <c r="C3795" s="80" t="s">
        <v>101</v>
      </c>
      <c r="D3795" s="80" t="s">
        <v>74</v>
      </c>
      <c r="E3795" s="80" t="s">
        <v>96</v>
      </c>
      <c r="F3795" s="80">
        <v>115</v>
      </c>
      <c r="G3795" s="80" t="s">
        <v>76</v>
      </c>
    </row>
    <row r="3796" spans="1:7" ht="15.75" thickBot="1">
      <c r="A3796" s="38">
        <v>613224</v>
      </c>
      <c r="B3796" s="80" t="s">
        <v>222</v>
      </c>
      <c r="C3796" s="80" t="s">
        <v>101</v>
      </c>
      <c r="D3796" s="80" t="s">
        <v>74</v>
      </c>
      <c r="E3796" s="80" t="s">
        <v>96</v>
      </c>
      <c r="F3796" s="80">
        <v>98</v>
      </c>
      <c r="G3796" s="80" t="s">
        <v>90</v>
      </c>
    </row>
    <row r="3797" spans="1:7" ht="15.75" thickBot="1">
      <c r="A3797" s="38">
        <v>611749</v>
      </c>
      <c r="B3797" s="80" t="s">
        <v>226</v>
      </c>
      <c r="C3797" s="80" t="s">
        <v>101</v>
      </c>
      <c r="D3797" s="80" t="s">
        <v>74</v>
      </c>
      <c r="E3797" s="80" t="s">
        <v>75</v>
      </c>
      <c r="F3797" s="80">
        <v>116</v>
      </c>
      <c r="G3797" s="80" t="s">
        <v>90</v>
      </c>
    </row>
    <row r="3798" spans="1:7" ht="15.75" thickBot="1">
      <c r="A3798" s="38">
        <v>611749</v>
      </c>
      <c r="B3798" s="80" t="s">
        <v>226</v>
      </c>
      <c r="C3798" s="80" t="s">
        <v>101</v>
      </c>
      <c r="D3798" s="80" t="s">
        <v>77</v>
      </c>
      <c r="E3798" s="80" t="s">
        <v>78</v>
      </c>
      <c r="F3798" s="80">
        <v>137</v>
      </c>
      <c r="G3798" s="80" t="s">
        <v>90</v>
      </c>
    </row>
    <row r="3799" spans="1:7" ht="15.75" thickBot="1">
      <c r="A3799" s="38">
        <v>611749</v>
      </c>
      <c r="B3799" s="80" t="s">
        <v>226</v>
      </c>
      <c r="C3799" s="80" t="s">
        <v>101</v>
      </c>
      <c r="D3799" s="80" t="s">
        <v>77</v>
      </c>
      <c r="E3799" s="80" t="s">
        <v>75</v>
      </c>
      <c r="F3799" s="80">
        <v>137</v>
      </c>
      <c r="G3799" s="80" t="s">
        <v>90</v>
      </c>
    </row>
    <row r="3800" spans="1:7" ht="15.75" thickBot="1">
      <c r="A3800" s="38">
        <v>783266</v>
      </c>
      <c r="B3800" s="80" t="s">
        <v>236</v>
      </c>
      <c r="C3800" s="80" t="s">
        <v>101</v>
      </c>
      <c r="D3800" s="80" t="s">
        <v>74</v>
      </c>
      <c r="E3800" s="80" t="s">
        <v>115</v>
      </c>
      <c r="F3800" s="80">
        <v>237</v>
      </c>
      <c r="G3800" s="80" t="s">
        <v>76</v>
      </c>
    </row>
    <row r="3801" spans="1:7" ht="15.75" thickBot="1">
      <c r="A3801" s="38">
        <v>783266</v>
      </c>
      <c r="B3801" s="80" t="s">
        <v>236</v>
      </c>
      <c r="C3801" s="80" t="s">
        <v>101</v>
      </c>
      <c r="D3801" s="80" t="s">
        <v>77</v>
      </c>
      <c r="E3801" s="80" t="s">
        <v>115</v>
      </c>
      <c r="F3801" s="80">
        <v>242</v>
      </c>
      <c r="G3801" s="80" t="s">
        <v>76</v>
      </c>
    </row>
    <row r="3802" spans="1:7" ht="15.75" thickBot="1">
      <c r="A3802" s="38">
        <v>611384</v>
      </c>
      <c r="B3802" s="80" t="s">
        <v>241</v>
      </c>
      <c r="C3802" s="80" t="s">
        <v>101</v>
      </c>
      <c r="D3802" s="80" t="s">
        <v>74</v>
      </c>
      <c r="E3802" s="80" t="s">
        <v>78</v>
      </c>
      <c r="F3802" s="80">
        <v>150</v>
      </c>
      <c r="G3802" s="80" t="s">
        <v>76</v>
      </c>
    </row>
    <row r="3803" spans="1:7" ht="15.75" thickBot="1">
      <c r="A3803" s="38">
        <v>611384</v>
      </c>
      <c r="B3803" s="80" t="s">
        <v>241</v>
      </c>
      <c r="C3803" s="80" t="s">
        <v>101</v>
      </c>
      <c r="D3803" s="80" t="s">
        <v>77</v>
      </c>
      <c r="E3803" s="80" t="s">
        <v>75</v>
      </c>
      <c r="F3803" s="80">
        <v>150</v>
      </c>
      <c r="G3803" s="80" t="s">
        <v>76</v>
      </c>
    </row>
    <row r="3804" spans="1:7" ht="15.75" thickBot="1">
      <c r="A3804" s="38">
        <v>616011</v>
      </c>
      <c r="B3804" s="80" t="s">
        <v>253</v>
      </c>
      <c r="C3804" s="80" t="s">
        <v>101</v>
      </c>
      <c r="D3804" s="80" t="s">
        <v>74</v>
      </c>
      <c r="E3804" s="80" t="s">
        <v>78</v>
      </c>
      <c r="F3804" s="80">
        <v>126</v>
      </c>
      <c r="G3804" s="80" t="s">
        <v>76</v>
      </c>
    </row>
    <row r="3805" spans="1:7" ht="15.75" thickBot="1">
      <c r="A3805" s="38">
        <v>616011</v>
      </c>
      <c r="B3805" s="80" t="s">
        <v>253</v>
      </c>
      <c r="C3805" s="80" t="s">
        <v>101</v>
      </c>
      <c r="D3805" s="80" t="s">
        <v>77</v>
      </c>
      <c r="E3805" s="80" t="s">
        <v>75</v>
      </c>
      <c r="F3805" s="80">
        <v>126</v>
      </c>
      <c r="G3805" s="80" t="s">
        <v>76</v>
      </c>
    </row>
    <row r="3806" spans="1:7" ht="15.75" thickBot="1">
      <c r="A3806" s="38">
        <v>611533</v>
      </c>
      <c r="B3806" s="80" t="s">
        <v>260</v>
      </c>
      <c r="C3806" s="80" t="s">
        <v>101</v>
      </c>
      <c r="D3806" s="80" t="s">
        <v>115</v>
      </c>
      <c r="E3806" s="80" t="s">
        <v>115</v>
      </c>
      <c r="F3806" s="80">
        <v>148</v>
      </c>
      <c r="G3806" s="80" t="s">
        <v>76</v>
      </c>
    </row>
    <row r="3807" spans="1:7" ht="15.75" thickBot="1">
      <c r="A3807" s="38">
        <v>611533</v>
      </c>
      <c r="B3807" s="80" t="s">
        <v>260</v>
      </c>
      <c r="C3807" s="80" t="s">
        <v>101</v>
      </c>
      <c r="D3807" s="80" t="s">
        <v>115</v>
      </c>
      <c r="E3807" s="80" t="s">
        <v>115</v>
      </c>
      <c r="F3807" s="80">
        <v>148</v>
      </c>
      <c r="G3807" s="80" t="s">
        <v>76</v>
      </c>
    </row>
    <row r="3808" spans="1:7" ht="15.75" thickBot="1">
      <c r="A3808" s="38">
        <v>611533</v>
      </c>
      <c r="B3808" s="80" t="s">
        <v>260</v>
      </c>
      <c r="C3808" s="80" t="s">
        <v>101</v>
      </c>
      <c r="D3808" s="80" t="s">
        <v>115</v>
      </c>
      <c r="E3808" s="80" t="s">
        <v>115</v>
      </c>
      <c r="F3808" s="80">
        <v>148</v>
      </c>
      <c r="G3808" s="80" t="s">
        <v>76</v>
      </c>
    </row>
    <row r="3809" spans="1:7" ht="15.75" thickBot="1">
      <c r="A3809" s="38">
        <v>613604</v>
      </c>
      <c r="B3809" s="80" t="s">
        <v>266</v>
      </c>
      <c r="C3809" s="80" t="s">
        <v>101</v>
      </c>
      <c r="D3809" s="80" t="s">
        <v>74</v>
      </c>
      <c r="E3809" s="80" t="s">
        <v>82</v>
      </c>
      <c r="F3809" s="80">
        <v>93</v>
      </c>
      <c r="G3809" s="80" t="s">
        <v>90</v>
      </c>
    </row>
    <row r="3810" spans="1:7" ht="15.75" thickBot="1">
      <c r="A3810" s="38">
        <v>613604</v>
      </c>
      <c r="B3810" s="80" t="s">
        <v>266</v>
      </c>
      <c r="C3810" s="80" t="s">
        <v>101</v>
      </c>
      <c r="D3810" s="80" t="s">
        <v>77</v>
      </c>
      <c r="E3810" s="80" t="s">
        <v>103</v>
      </c>
      <c r="F3810" s="80">
        <v>71</v>
      </c>
      <c r="G3810" s="80" t="s">
        <v>90</v>
      </c>
    </row>
    <row r="3811" spans="1:7" ht="15.75" thickBot="1">
      <c r="A3811" s="38">
        <v>783647</v>
      </c>
      <c r="B3811" s="80" t="s">
        <v>268</v>
      </c>
      <c r="C3811" s="80" t="s">
        <v>101</v>
      </c>
      <c r="D3811" s="80" t="s">
        <v>115</v>
      </c>
      <c r="E3811" s="80" t="s">
        <v>115</v>
      </c>
      <c r="F3811" s="80">
        <v>149</v>
      </c>
      <c r="G3811" s="80" t="s">
        <v>90</v>
      </c>
    </row>
    <row r="3812" spans="1:7" ht="15.75" thickBot="1">
      <c r="A3812" s="38">
        <v>783647</v>
      </c>
      <c r="B3812" s="80" t="s">
        <v>268</v>
      </c>
      <c r="C3812" s="80" t="s">
        <v>101</v>
      </c>
      <c r="D3812" s="80" t="s">
        <v>74</v>
      </c>
      <c r="E3812" s="80" t="s">
        <v>115</v>
      </c>
      <c r="F3812" s="80">
        <v>137</v>
      </c>
      <c r="G3812" s="80" t="s">
        <v>76</v>
      </c>
    </row>
    <row r="3813" spans="1:7" ht="15.75" thickBot="1">
      <c r="A3813" s="38">
        <v>773457</v>
      </c>
      <c r="B3813" s="80" t="s">
        <v>269</v>
      </c>
      <c r="C3813" s="80" t="s">
        <v>101</v>
      </c>
      <c r="D3813" s="80" t="s">
        <v>74</v>
      </c>
      <c r="E3813" s="80" t="s">
        <v>78</v>
      </c>
      <c r="F3813" s="80">
        <v>129</v>
      </c>
      <c r="G3813" s="80" t="s">
        <v>76</v>
      </c>
    </row>
    <row r="3814" spans="1:7" ht="15.75" thickBot="1">
      <c r="A3814" s="38">
        <v>773457</v>
      </c>
      <c r="B3814" s="80" t="s">
        <v>269</v>
      </c>
      <c r="C3814" s="80" t="s">
        <v>101</v>
      </c>
      <c r="D3814" s="80" t="s">
        <v>77</v>
      </c>
      <c r="E3814" s="80" t="s">
        <v>75</v>
      </c>
      <c r="F3814" s="80">
        <v>129</v>
      </c>
      <c r="G3814" s="80" t="s">
        <v>76</v>
      </c>
    </row>
    <row r="3815" spans="1:7" ht="15.75" thickBot="1">
      <c r="A3815" s="37">
        <v>111864</v>
      </c>
      <c r="B3815" s="81" t="s">
        <v>274</v>
      </c>
      <c r="C3815" s="81" t="s">
        <v>101</v>
      </c>
      <c r="D3815" s="83" t="s">
        <v>275</v>
      </c>
      <c r="E3815" s="80" t="s">
        <v>115</v>
      </c>
      <c r="F3815" s="83" t="s">
        <v>276</v>
      </c>
      <c r="G3815" s="80" t="s">
        <v>142</v>
      </c>
    </row>
    <row r="3816" spans="1:7" ht="15.75" thickBot="1">
      <c r="A3816" s="38">
        <v>783324</v>
      </c>
      <c r="B3816" s="80" t="s">
        <v>277</v>
      </c>
      <c r="C3816" s="80" t="s">
        <v>101</v>
      </c>
      <c r="D3816" s="80" t="s">
        <v>74</v>
      </c>
      <c r="E3816" s="80" t="s">
        <v>115</v>
      </c>
      <c r="F3816" s="80">
        <v>170</v>
      </c>
      <c r="G3816" s="80" t="s">
        <v>90</v>
      </c>
    </row>
    <row r="3817" spans="1:7" ht="15.75" thickBot="1">
      <c r="A3817" s="38">
        <v>783324</v>
      </c>
      <c r="B3817" s="80" t="s">
        <v>277</v>
      </c>
      <c r="C3817" s="80" t="s">
        <v>101</v>
      </c>
      <c r="D3817" s="80" t="s">
        <v>77</v>
      </c>
      <c r="E3817" s="80" t="s">
        <v>115</v>
      </c>
      <c r="F3817" s="80">
        <v>244</v>
      </c>
      <c r="G3817" s="80" t="s">
        <v>76</v>
      </c>
    </row>
    <row r="3818" spans="1:7" ht="15.75" thickBot="1">
      <c r="A3818" s="38">
        <v>784298</v>
      </c>
      <c r="B3818" s="80" t="s">
        <v>281</v>
      </c>
      <c r="C3818" s="80" t="s">
        <v>101</v>
      </c>
      <c r="D3818" s="80" t="s">
        <v>74</v>
      </c>
      <c r="E3818" s="80" t="s">
        <v>78</v>
      </c>
      <c r="F3818" s="80">
        <v>246</v>
      </c>
      <c r="G3818" s="80" t="s">
        <v>90</v>
      </c>
    </row>
    <row r="3819" spans="1:7" ht="15.75" thickBot="1">
      <c r="A3819" s="38">
        <v>784298</v>
      </c>
      <c r="B3819" s="80" t="s">
        <v>281</v>
      </c>
      <c r="C3819" s="80" t="s">
        <v>101</v>
      </c>
      <c r="D3819" s="80" t="s">
        <v>77</v>
      </c>
      <c r="E3819" s="80" t="s">
        <v>75</v>
      </c>
      <c r="F3819" s="80">
        <v>264</v>
      </c>
      <c r="G3819" s="80" t="s">
        <v>90</v>
      </c>
    </row>
    <row r="3820" spans="1:7" ht="15.75" thickBot="1">
      <c r="A3820" s="38">
        <v>615757</v>
      </c>
      <c r="B3820" s="80" t="s">
        <v>282</v>
      </c>
      <c r="C3820" s="80" t="s">
        <v>101</v>
      </c>
      <c r="D3820" s="80" t="s">
        <v>74</v>
      </c>
      <c r="E3820" s="80" t="s">
        <v>78</v>
      </c>
      <c r="F3820" s="80">
        <v>130</v>
      </c>
      <c r="G3820" s="80" t="s">
        <v>76</v>
      </c>
    </row>
    <row r="3821" spans="1:7" ht="15.75" thickBot="1">
      <c r="A3821" s="38">
        <v>615757</v>
      </c>
      <c r="B3821" s="80" t="s">
        <v>282</v>
      </c>
      <c r="C3821" s="80" t="s">
        <v>101</v>
      </c>
      <c r="D3821" s="80" t="s">
        <v>77</v>
      </c>
      <c r="E3821" s="80" t="s">
        <v>78</v>
      </c>
      <c r="F3821" s="80">
        <v>130</v>
      </c>
      <c r="G3821" s="80" t="s">
        <v>76</v>
      </c>
    </row>
    <row r="3822" spans="1:7" ht="15.75" thickBot="1">
      <c r="A3822" s="38">
        <v>783563</v>
      </c>
      <c r="B3822" s="80" t="s">
        <v>283</v>
      </c>
      <c r="C3822" s="80" t="s">
        <v>101</v>
      </c>
      <c r="D3822" s="80" t="s">
        <v>115</v>
      </c>
      <c r="E3822" s="80" t="s">
        <v>115</v>
      </c>
      <c r="F3822" s="80">
        <v>57</v>
      </c>
      <c r="G3822" s="80" t="s">
        <v>90</v>
      </c>
    </row>
    <row r="3823" spans="1:7" ht="15.75" thickBot="1">
      <c r="A3823" s="38">
        <v>611723</v>
      </c>
      <c r="B3823" s="80" t="s">
        <v>294</v>
      </c>
      <c r="C3823" s="80" t="s">
        <v>101</v>
      </c>
      <c r="D3823" s="80" t="s">
        <v>74</v>
      </c>
      <c r="E3823" s="80" t="s">
        <v>78</v>
      </c>
      <c r="F3823" s="80">
        <v>103</v>
      </c>
      <c r="G3823" s="80" t="s">
        <v>90</v>
      </c>
    </row>
    <row r="3824" spans="1:7" ht="15.75" thickBot="1">
      <c r="A3824" s="38">
        <v>611723</v>
      </c>
      <c r="B3824" s="80" t="s">
        <v>294</v>
      </c>
      <c r="C3824" s="80" t="s">
        <v>101</v>
      </c>
      <c r="D3824" s="80" t="s">
        <v>77</v>
      </c>
      <c r="E3824" s="80" t="s">
        <v>75</v>
      </c>
      <c r="F3824" s="80">
        <v>126</v>
      </c>
      <c r="G3824" s="80" t="s">
        <v>90</v>
      </c>
    </row>
    <row r="3825" spans="1:7" ht="15.75" thickBot="1">
      <c r="A3825" s="38">
        <v>775023</v>
      </c>
      <c r="B3825" s="80" t="s">
        <v>295</v>
      </c>
      <c r="C3825" s="80" t="s">
        <v>101</v>
      </c>
      <c r="D3825" s="80" t="s">
        <v>74</v>
      </c>
      <c r="E3825" s="80" t="s">
        <v>78</v>
      </c>
      <c r="F3825" s="80">
        <v>146</v>
      </c>
      <c r="G3825" s="80" t="s">
        <v>90</v>
      </c>
    </row>
    <row r="3826" spans="1:7" ht="15.75" thickBot="1">
      <c r="A3826" s="38">
        <v>775023</v>
      </c>
      <c r="B3826" s="80" t="s">
        <v>295</v>
      </c>
      <c r="C3826" s="80" t="s">
        <v>101</v>
      </c>
      <c r="D3826" s="80" t="s">
        <v>77</v>
      </c>
      <c r="E3826" s="80" t="s">
        <v>75</v>
      </c>
      <c r="F3826" s="80">
        <v>153</v>
      </c>
      <c r="G3826" s="80" t="s">
        <v>90</v>
      </c>
    </row>
    <row r="3827" spans="1:7" ht="15.75" thickBot="1">
      <c r="A3827" s="38">
        <v>775809</v>
      </c>
      <c r="B3827" s="80" t="s">
        <v>302</v>
      </c>
      <c r="C3827" s="80" t="s">
        <v>101</v>
      </c>
      <c r="D3827" s="80" t="s">
        <v>74</v>
      </c>
      <c r="E3827" s="80" t="s">
        <v>115</v>
      </c>
      <c r="F3827" s="80">
        <v>85</v>
      </c>
      <c r="G3827" s="80" t="s">
        <v>76</v>
      </c>
    </row>
    <row r="3828" spans="1:7" ht="15.75" thickBot="1">
      <c r="A3828" s="38">
        <v>781609</v>
      </c>
      <c r="B3828" s="80" t="s">
        <v>304</v>
      </c>
      <c r="C3828" s="80" t="s">
        <v>101</v>
      </c>
      <c r="D3828" s="80" t="s">
        <v>74</v>
      </c>
      <c r="E3828" s="80" t="s">
        <v>78</v>
      </c>
      <c r="F3828" s="80">
        <v>248</v>
      </c>
      <c r="G3828" s="80" t="s">
        <v>76</v>
      </c>
    </row>
    <row r="3829" spans="1:7" ht="15.75" thickBot="1">
      <c r="A3829" s="38">
        <v>781609</v>
      </c>
      <c r="B3829" s="80" t="s">
        <v>304</v>
      </c>
      <c r="C3829" s="80" t="s">
        <v>101</v>
      </c>
      <c r="D3829" s="80" t="s">
        <v>77</v>
      </c>
      <c r="E3829" s="80" t="s">
        <v>79</v>
      </c>
      <c r="F3829" s="80">
        <v>148</v>
      </c>
      <c r="G3829" s="80" t="s">
        <v>76</v>
      </c>
    </row>
    <row r="3830" spans="1:7" ht="15.75" thickBot="1">
      <c r="A3830" s="38">
        <v>783670</v>
      </c>
      <c r="B3830" s="80" t="s">
        <v>321</v>
      </c>
      <c r="C3830" s="80" t="s">
        <v>101</v>
      </c>
      <c r="D3830" s="80" t="s">
        <v>74</v>
      </c>
      <c r="E3830" s="80" t="s">
        <v>115</v>
      </c>
      <c r="F3830" s="80">
        <v>64</v>
      </c>
      <c r="G3830" s="80" t="s">
        <v>76</v>
      </c>
    </row>
    <row r="3831" spans="1:7" ht="15.75" thickBot="1">
      <c r="A3831" s="38">
        <v>784892</v>
      </c>
      <c r="B3831" s="80" t="s">
        <v>322</v>
      </c>
      <c r="C3831" s="80" t="s">
        <v>101</v>
      </c>
      <c r="D3831" s="80" t="s">
        <v>74</v>
      </c>
      <c r="E3831" s="80" t="s">
        <v>115</v>
      </c>
      <c r="F3831" s="80">
        <v>34</v>
      </c>
      <c r="G3831" s="80" t="s">
        <v>90</v>
      </c>
    </row>
    <row r="3832" spans="1:7" ht="15.75" thickBot="1">
      <c r="A3832" s="38">
        <v>594747</v>
      </c>
      <c r="B3832" s="80" t="s">
        <v>338</v>
      </c>
      <c r="C3832" s="80" t="s">
        <v>101</v>
      </c>
      <c r="D3832" s="80" t="s">
        <v>115</v>
      </c>
      <c r="E3832" s="80" t="s">
        <v>96</v>
      </c>
      <c r="F3832" s="80">
        <v>126</v>
      </c>
      <c r="G3832" s="80" t="s">
        <v>90</v>
      </c>
    </row>
    <row r="3833" spans="1:7" ht="15.75" thickBot="1">
      <c r="A3833" s="38">
        <v>781005</v>
      </c>
      <c r="B3833" s="80" t="s">
        <v>343</v>
      </c>
      <c r="C3833" s="80" t="s">
        <v>101</v>
      </c>
      <c r="D3833" s="80" t="s">
        <v>92</v>
      </c>
      <c r="E3833" s="80" t="s">
        <v>82</v>
      </c>
      <c r="F3833" s="80">
        <v>488</v>
      </c>
      <c r="G3833" s="80" t="s">
        <v>76</v>
      </c>
    </row>
    <row r="3834" spans="1:7" ht="15.75" thickBot="1">
      <c r="A3834" s="38">
        <v>781005</v>
      </c>
      <c r="B3834" s="80" t="s">
        <v>343</v>
      </c>
      <c r="C3834" s="80" t="s">
        <v>101</v>
      </c>
      <c r="D3834" s="80" t="s">
        <v>129</v>
      </c>
      <c r="E3834" s="80" t="s">
        <v>103</v>
      </c>
      <c r="F3834" s="80">
        <v>482</v>
      </c>
      <c r="G3834" s="80" t="s">
        <v>76</v>
      </c>
    </row>
    <row r="3835" spans="1:7" ht="15.75" thickBot="1">
      <c r="A3835" s="38">
        <v>781005</v>
      </c>
      <c r="B3835" s="80" t="s">
        <v>343</v>
      </c>
      <c r="C3835" s="80" t="s">
        <v>101</v>
      </c>
      <c r="D3835" s="80" t="s">
        <v>129</v>
      </c>
      <c r="E3835" s="80" t="s">
        <v>105</v>
      </c>
      <c r="F3835" s="80">
        <v>421</v>
      </c>
      <c r="G3835" s="80" t="s">
        <v>76</v>
      </c>
    </row>
    <row r="3836" spans="1:7" ht="15.75" thickBot="1">
      <c r="A3836" s="38">
        <v>781005</v>
      </c>
      <c r="B3836" s="80" t="s">
        <v>343</v>
      </c>
      <c r="C3836" s="80" t="s">
        <v>101</v>
      </c>
      <c r="D3836" s="80" t="s">
        <v>130</v>
      </c>
      <c r="E3836" s="80" t="s">
        <v>106</v>
      </c>
      <c r="F3836" s="80">
        <v>375</v>
      </c>
      <c r="G3836" s="80" t="s">
        <v>76</v>
      </c>
    </row>
    <row r="3837" spans="1:7" ht="15.75" thickBot="1">
      <c r="A3837" s="38">
        <v>781005</v>
      </c>
      <c r="B3837" s="80" t="s">
        <v>343</v>
      </c>
      <c r="C3837" s="80" t="s">
        <v>101</v>
      </c>
      <c r="D3837" s="80" t="s">
        <v>130</v>
      </c>
      <c r="E3837" s="80" t="s">
        <v>113</v>
      </c>
      <c r="F3837" s="80">
        <v>375</v>
      </c>
      <c r="G3837" s="80" t="s">
        <v>76</v>
      </c>
    </row>
    <row r="3838" spans="1:7" ht="15.75" thickBot="1">
      <c r="A3838" s="38">
        <v>784801</v>
      </c>
      <c r="B3838" s="80" t="s">
        <v>367</v>
      </c>
      <c r="C3838" s="80" t="s">
        <v>101</v>
      </c>
      <c r="D3838" s="80" t="s">
        <v>74</v>
      </c>
      <c r="E3838" s="80" t="s">
        <v>96</v>
      </c>
      <c r="F3838" s="80">
        <v>70</v>
      </c>
      <c r="G3838" s="80" t="s">
        <v>90</v>
      </c>
    </row>
    <row r="3839" spans="1:7" ht="15.75" thickBot="1">
      <c r="A3839" s="38">
        <v>775346</v>
      </c>
      <c r="B3839" s="80" t="s">
        <v>376</v>
      </c>
      <c r="C3839" s="80" t="s">
        <v>101</v>
      </c>
      <c r="D3839" s="80" t="s">
        <v>74</v>
      </c>
      <c r="E3839" s="80" t="s">
        <v>78</v>
      </c>
      <c r="F3839" s="80">
        <v>100</v>
      </c>
      <c r="G3839" s="80" t="s">
        <v>90</v>
      </c>
    </row>
    <row r="3840" spans="1:7" ht="15.75" thickBot="1">
      <c r="A3840" s="38">
        <v>775346</v>
      </c>
      <c r="B3840" s="80" t="s">
        <v>376</v>
      </c>
      <c r="C3840" s="80" t="s">
        <v>101</v>
      </c>
      <c r="D3840" s="80" t="s">
        <v>77</v>
      </c>
      <c r="E3840" s="80" t="s">
        <v>75</v>
      </c>
      <c r="F3840" s="80">
        <v>85</v>
      </c>
      <c r="G3840" s="80" t="s">
        <v>90</v>
      </c>
    </row>
    <row r="3841" spans="1:7" ht="15.75" thickBot="1">
      <c r="A3841" s="38">
        <v>784876</v>
      </c>
      <c r="B3841" s="80" t="s">
        <v>387</v>
      </c>
      <c r="C3841" s="80" t="s">
        <v>101</v>
      </c>
      <c r="D3841" s="80" t="s">
        <v>115</v>
      </c>
      <c r="E3841" s="80" t="s">
        <v>115</v>
      </c>
      <c r="F3841" s="80">
        <v>48</v>
      </c>
      <c r="G3841" s="80" t="s">
        <v>90</v>
      </c>
    </row>
    <row r="3842" spans="1:7" ht="15.75" thickBot="1">
      <c r="A3842" s="38">
        <v>784876</v>
      </c>
      <c r="B3842" s="80" t="s">
        <v>387</v>
      </c>
      <c r="C3842" s="80" t="s">
        <v>101</v>
      </c>
      <c r="D3842" s="80" t="s">
        <v>115</v>
      </c>
      <c r="E3842" s="80" t="s">
        <v>115</v>
      </c>
      <c r="F3842" s="80">
        <v>138</v>
      </c>
      <c r="G3842" s="80" t="s">
        <v>90</v>
      </c>
    </row>
    <row r="3843" spans="1:7" ht="15.75" thickBot="1">
      <c r="A3843" s="38">
        <v>784876</v>
      </c>
      <c r="B3843" s="80" t="s">
        <v>387</v>
      </c>
      <c r="C3843" s="80" t="s">
        <v>101</v>
      </c>
      <c r="D3843" s="80" t="s">
        <v>115</v>
      </c>
      <c r="E3843" s="80" t="s">
        <v>115</v>
      </c>
      <c r="F3843" s="80">
        <v>138</v>
      </c>
      <c r="G3843" s="80" t="s">
        <v>90</v>
      </c>
    </row>
    <row r="3844" spans="1:7" ht="15.75" thickBot="1">
      <c r="A3844" s="38">
        <v>611095</v>
      </c>
      <c r="B3844" s="80" t="s">
        <v>390</v>
      </c>
      <c r="C3844" s="80" t="s">
        <v>101</v>
      </c>
      <c r="D3844" s="80" t="s">
        <v>74</v>
      </c>
      <c r="E3844" s="80" t="s">
        <v>78</v>
      </c>
      <c r="F3844" s="80">
        <v>390</v>
      </c>
      <c r="G3844" s="80" t="s">
        <v>76</v>
      </c>
    </row>
    <row r="3845" spans="1:7" ht="15.75" thickBot="1">
      <c r="A3845" s="38">
        <v>611095</v>
      </c>
      <c r="B3845" s="80" t="s">
        <v>390</v>
      </c>
      <c r="C3845" s="80" t="s">
        <v>101</v>
      </c>
      <c r="D3845" s="80" t="s">
        <v>77</v>
      </c>
      <c r="E3845" s="80" t="s">
        <v>75</v>
      </c>
      <c r="F3845" s="80">
        <v>315</v>
      </c>
      <c r="G3845" s="80" t="s">
        <v>76</v>
      </c>
    </row>
    <row r="3846" spans="1:7" ht="15.75" thickBot="1">
      <c r="A3846" s="38">
        <v>611095</v>
      </c>
      <c r="B3846" s="80" t="s">
        <v>390</v>
      </c>
      <c r="C3846" s="80" t="s">
        <v>101</v>
      </c>
      <c r="D3846" s="80" t="s">
        <v>77</v>
      </c>
      <c r="E3846" s="80" t="s">
        <v>109</v>
      </c>
      <c r="F3846" s="80">
        <v>315</v>
      </c>
      <c r="G3846" s="80" t="s">
        <v>76</v>
      </c>
    </row>
    <row r="3847" spans="1:7" ht="15.75" thickBot="1">
      <c r="A3847" s="38">
        <v>615054</v>
      </c>
      <c r="B3847" s="80" t="s">
        <v>394</v>
      </c>
      <c r="C3847" s="80" t="s">
        <v>101</v>
      </c>
      <c r="D3847" s="80" t="s">
        <v>74</v>
      </c>
      <c r="E3847" s="80" t="s">
        <v>115</v>
      </c>
      <c r="F3847" s="80">
        <v>85</v>
      </c>
      <c r="G3847" s="80" t="s">
        <v>90</v>
      </c>
    </row>
    <row r="3848" spans="1:7" ht="15.75" thickBot="1">
      <c r="A3848" s="38">
        <v>615054</v>
      </c>
      <c r="B3848" s="80" t="s">
        <v>394</v>
      </c>
      <c r="C3848" s="80" t="s">
        <v>101</v>
      </c>
      <c r="D3848" s="80" t="s">
        <v>77</v>
      </c>
      <c r="E3848" s="80" t="s">
        <v>78</v>
      </c>
      <c r="F3848" s="80">
        <v>410</v>
      </c>
      <c r="G3848" s="80" t="s">
        <v>76</v>
      </c>
    </row>
    <row r="3849" spans="1:7" ht="15.75" thickBot="1">
      <c r="A3849" s="38">
        <v>615054</v>
      </c>
      <c r="B3849" s="80" t="s">
        <v>394</v>
      </c>
      <c r="C3849" s="80" t="s">
        <v>101</v>
      </c>
      <c r="D3849" s="80" t="s">
        <v>77</v>
      </c>
      <c r="E3849" s="80" t="s">
        <v>75</v>
      </c>
      <c r="F3849" s="80">
        <v>410</v>
      </c>
      <c r="G3849" s="80" t="s">
        <v>76</v>
      </c>
    </row>
    <row r="3850" spans="1:7" ht="15.75" thickBot="1">
      <c r="A3850" s="38">
        <v>611822</v>
      </c>
      <c r="B3850" s="80" t="s">
        <v>395</v>
      </c>
      <c r="C3850" s="80" t="s">
        <v>101</v>
      </c>
      <c r="D3850" s="80" t="s">
        <v>74</v>
      </c>
      <c r="E3850" s="80" t="s">
        <v>115</v>
      </c>
      <c r="F3850" s="80">
        <v>113</v>
      </c>
      <c r="G3850" s="80" t="s">
        <v>90</v>
      </c>
    </row>
    <row r="3851" spans="1:7" ht="15.75" thickBot="1">
      <c r="A3851" s="38">
        <v>611822</v>
      </c>
      <c r="B3851" s="80" t="s">
        <v>395</v>
      </c>
      <c r="C3851" s="80" t="s">
        <v>101</v>
      </c>
      <c r="D3851" s="80" t="s">
        <v>77</v>
      </c>
      <c r="E3851" s="80" t="s">
        <v>115</v>
      </c>
      <c r="F3851" s="80">
        <v>97</v>
      </c>
      <c r="G3851" s="80" t="s">
        <v>90</v>
      </c>
    </row>
    <row r="3852" spans="1:7" ht="15.75" thickBot="1">
      <c r="A3852" s="38">
        <v>594762</v>
      </c>
      <c r="B3852" s="80" t="s">
        <v>399</v>
      </c>
      <c r="C3852" s="80" t="s">
        <v>101</v>
      </c>
      <c r="D3852" s="80" t="s">
        <v>74</v>
      </c>
      <c r="E3852" s="80" t="s">
        <v>82</v>
      </c>
      <c r="F3852" s="80">
        <v>234</v>
      </c>
      <c r="G3852" s="80" t="s">
        <v>90</v>
      </c>
    </row>
    <row r="3853" spans="1:7" ht="15.75" thickBot="1">
      <c r="A3853" s="38">
        <v>594762</v>
      </c>
      <c r="B3853" s="80" t="s">
        <v>399</v>
      </c>
      <c r="C3853" s="80" t="s">
        <v>101</v>
      </c>
      <c r="D3853" s="80" t="s">
        <v>77</v>
      </c>
      <c r="E3853" s="80" t="s">
        <v>103</v>
      </c>
      <c r="F3853" s="80">
        <v>217</v>
      </c>
      <c r="G3853" s="80" t="s">
        <v>90</v>
      </c>
    </row>
    <row r="3854" spans="1:7" ht="15.75" thickBot="1">
      <c r="A3854" s="38">
        <v>613000</v>
      </c>
      <c r="B3854" s="80" t="s">
        <v>435</v>
      </c>
      <c r="C3854" s="80" t="s">
        <v>101</v>
      </c>
      <c r="D3854" s="80" t="s">
        <v>74</v>
      </c>
      <c r="E3854" s="80" t="s">
        <v>115</v>
      </c>
      <c r="F3854" s="80">
        <v>85</v>
      </c>
      <c r="G3854" s="80" t="s">
        <v>76</v>
      </c>
    </row>
    <row r="3855" spans="1:7" ht="15.75" thickBot="1">
      <c r="A3855" s="38">
        <v>613000</v>
      </c>
      <c r="B3855" s="80" t="s">
        <v>435</v>
      </c>
      <c r="C3855" s="80" t="s">
        <v>101</v>
      </c>
      <c r="D3855" s="80" t="s">
        <v>74</v>
      </c>
      <c r="E3855" s="80" t="s">
        <v>78</v>
      </c>
      <c r="F3855" s="80">
        <v>437</v>
      </c>
      <c r="G3855" s="80" t="s">
        <v>76</v>
      </c>
    </row>
    <row r="3856" spans="1:7" ht="15.75" thickBot="1">
      <c r="A3856" s="38">
        <v>613000</v>
      </c>
      <c r="B3856" s="80" t="s">
        <v>435</v>
      </c>
      <c r="C3856" s="80" t="s">
        <v>101</v>
      </c>
      <c r="D3856" s="80" t="s">
        <v>77</v>
      </c>
      <c r="E3856" s="80" t="s">
        <v>75</v>
      </c>
      <c r="F3856" s="80">
        <v>440</v>
      </c>
      <c r="G3856" s="80" t="s">
        <v>76</v>
      </c>
    </row>
    <row r="3857" spans="1:7" ht="15.75" thickBot="1">
      <c r="A3857" s="38">
        <v>613000</v>
      </c>
      <c r="B3857" s="80" t="s">
        <v>435</v>
      </c>
      <c r="C3857" s="80" t="s">
        <v>101</v>
      </c>
      <c r="D3857" s="80" t="s">
        <v>77</v>
      </c>
      <c r="E3857" s="80" t="s">
        <v>115</v>
      </c>
      <c r="F3857" s="80">
        <v>440</v>
      </c>
      <c r="G3857" s="80" t="s">
        <v>76</v>
      </c>
    </row>
    <row r="3858" spans="1:7" ht="15.75" thickBot="1">
      <c r="A3858" s="38">
        <v>783340</v>
      </c>
      <c r="B3858" s="80" t="s">
        <v>438</v>
      </c>
      <c r="C3858" s="80" t="s">
        <v>101</v>
      </c>
      <c r="D3858" s="80" t="s">
        <v>74</v>
      </c>
      <c r="E3858" s="80" t="s">
        <v>96</v>
      </c>
      <c r="F3858" s="80">
        <v>115</v>
      </c>
      <c r="G3858" s="80" t="s">
        <v>90</v>
      </c>
    </row>
    <row r="3859" spans="1:7" ht="15.75" thickBot="1">
      <c r="A3859" s="38">
        <v>615229</v>
      </c>
      <c r="B3859" s="80" t="s">
        <v>439</v>
      </c>
      <c r="C3859" s="80" t="s">
        <v>101</v>
      </c>
      <c r="D3859" s="80" t="s">
        <v>74</v>
      </c>
      <c r="E3859" s="80" t="s">
        <v>115</v>
      </c>
      <c r="F3859" s="80">
        <v>39</v>
      </c>
      <c r="G3859" s="80" t="s">
        <v>76</v>
      </c>
    </row>
    <row r="3860" spans="1:7" ht="15.75" thickBot="1">
      <c r="A3860" s="38">
        <v>613109</v>
      </c>
      <c r="B3860" s="80" t="s">
        <v>444</v>
      </c>
      <c r="C3860" s="80" t="s">
        <v>101</v>
      </c>
      <c r="D3860" s="80" t="s">
        <v>115</v>
      </c>
      <c r="E3860" s="80" t="s">
        <v>115</v>
      </c>
      <c r="F3860" s="80">
        <v>415</v>
      </c>
      <c r="G3860" s="80" t="s">
        <v>90</v>
      </c>
    </row>
    <row r="3861" spans="1:7" ht="15.75" thickBot="1">
      <c r="A3861" s="38">
        <v>613109</v>
      </c>
      <c r="B3861" s="80" t="s">
        <v>444</v>
      </c>
      <c r="C3861" s="80" t="s">
        <v>101</v>
      </c>
      <c r="D3861" s="80" t="s">
        <v>115</v>
      </c>
      <c r="E3861" s="80" t="s">
        <v>115</v>
      </c>
      <c r="F3861" s="80">
        <v>416</v>
      </c>
      <c r="G3861" s="80" t="s">
        <v>90</v>
      </c>
    </row>
    <row r="3862" spans="1:7" ht="15.75" thickBot="1">
      <c r="A3862" s="38">
        <v>613109</v>
      </c>
      <c r="B3862" s="80" t="s">
        <v>444</v>
      </c>
      <c r="C3862" s="80" t="s">
        <v>101</v>
      </c>
      <c r="D3862" s="80" t="s">
        <v>115</v>
      </c>
      <c r="E3862" s="80" t="s">
        <v>115</v>
      </c>
      <c r="F3862" s="80">
        <v>129</v>
      </c>
      <c r="G3862" s="80" t="s">
        <v>90</v>
      </c>
    </row>
    <row r="3863" spans="1:7" ht="15.75" thickBot="1">
      <c r="A3863" s="38">
        <v>613109</v>
      </c>
      <c r="B3863" s="80" t="s">
        <v>444</v>
      </c>
      <c r="C3863" s="80" t="s">
        <v>101</v>
      </c>
      <c r="D3863" s="80" t="s">
        <v>115</v>
      </c>
      <c r="E3863" s="80" t="s">
        <v>115</v>
      </c>
      <c r="F3863" s="80">
        <v>128</v>
      </c>
      <c r="G3863" s="80" t="s">
        <v>90</v>
      </c>
    </row>
    <row r="3864" spans="1:7" ht="15.75" thickBot="1">
      <c r="A3864" s="38">
        <v>613109</v>
      </c>
      <c r="B3864" s="80" t="s">
        <v>444</v>
      </c>
      <c r="C3864" s="80" t="s">
        <v>101</v>
      </c>
      <c r="D3864" s="80" t="s">
        <v>74</v>
      </c>
      <c r="E3864" s="80" t="s">
        <v>82</v>
      </c>
      <c r="F3864" s="80">
        <v>184</v>
      </c>
      <c r="G3864" s="80" t="s">
        <v>90</v>
      </c>
    </row>
    <row r="3865" spans="1:7" ht="15.75" thickBot="1">
      <c r="A3865" s="38">
        <v>671156</v>
      </c>
      <c r="B3865" s="80" t="s">
        <v>446</v>
      </c>
      <c r="C3865" s="80" t="s">
        <v>101</v>
      </c>
      <c r="D3865" s="80" t="s">
        <v>74</v>
      </c>
      <c r="E3865" s="80" t="s">
        <v>78</v>
      </c>
      <c r="F3865" s="80">
        <v>196</v>
      </c>
      <c r="G3865" s="80" t="s">
        <v>90</v>
      </c>
    </row>
    <row r="3866" spans="1:7" ht="15.75" thickBot="1">
      <c r="A3866" s="38">
        <v>671156</v>
      </c>
      <c r="B3866" s="80" t="s">
        <v>446</v>
      </c>
      <c r="C3866" s="80" t="s">
        <v>101</v>
      </c>
      <c r="D3866" s="80" t="s">
        <v>77</v>
      </c>
      <c r="E3866" s="80" t="s">
        <v>78</v>
      </c>
      <c r="F3866" s="80">
        <v>197</v>
      </c>
      <c r="G3866" s="80" t="s">
        <v>90</v>
      </c>
    </row>
    <row r="3867" spans="1:7" ht="15.75" thickBot="1">
      <c r="A3867" s="38">
        <v>671156</v>
      </c>
      <c r="B3867" s="80" t="s">
        <v>446</v>
      </c>
      <c r="C3867" s="80" t="s">
        <v>101</v>
      </c>
      <c r="D3867" s="80" t="s">
        <v>77</v>
      </c>
      <c r="E3867" s="80" t="s">
        <v>75</v>
      </c>
      <c r="F3867" s="80">
        <v>197</v>
      </c>
      <c r="G3867" s="80" t="s">
        <v>90</v>
      </c>
    </row>
    <row r="3868" spans="1:7" ht="15.75" thickBot="1">
      <c r="A3868" s="38">
        <v>611061</v>
      </c>
      <c r="B3868" s="80" t="s">
        <v>447</v>
      </c>
      <c r="C3868" s="80" t="s">
        <v>101</v>
      </c>
      <c r="D3868" s="80" t="s">
        <v>77</v>
      </c>
      <c r="E3868" s="80" t="s">
        <v>78</v>
      </c>
      <c r="F3868" s="80">
        <v>323</v>
      </c>
      <c r="G3868" s="80" t="s">
        <v>90</v>
      </c>
    </row>
    <row r="3869" spans="1:7" ht="15.75" thickBot="1">
      <c r="A3869" s="38">
        <v>611061</v>
      </c>
      <c r="B3869" s="80" t="s">
        <v>447</v>
      </c>
      <c r="C3869" s="80" t="s">
        <v>101</v>
      </c>
      <c r="D3869" s="80" t="s">
        <v>74</v>
      </c>
      <c r="E3869" s="80" t="s">
        <v>78</v>
      </c>
      <c r="F3869" s="80">
        <v>180</v>
      </c>
      <c r="G3869" s="80" t="s">
        <v>76</v>
      </c>
    </row>
    <row r="3870" spans="1:7" ht="15.75" thickBot="1">
      <c r="A3870" s="38">
        <v>615286</v>
      </c>
      <c r="B3870" s="80" t="s">
        <v>448</v>
      </c>
      <c r="C3870" s="80" t="s">
        <v>101</v>
      </c>
      <c r="D3870" s="80" t="s">
        <v>179</v>
      </c>
      <c r="E3870" s="80" t="s">
        <v>78</v>
      </c>
      <c r="F3870" s="80">
        <v>519</v>
      </c>
      <c r="G3870" s="80" t="s">
        <v>76</v>
      </c>
    </row>
    <row r="3871" spans="1:7" ht="15.75" thickBot="1">
      <c r="A3871" s="38">
        <v>615286</v>
      </c>
      <c r="B3871" s="80" t="s">
        <v>448</v>
      </c>
      <c r="C3871" s="80" t="s">
        <v>101</v>
      </c>
      <c r="D3871" s="80" t="s">
        <v>179</v>
      </c>
      <c r="E3871" s="80" t="s">
        <v>75</v>
      </c>
      <c r="F3871" s="80">
        <v>519</v>
      </c>
      <c r="G3871" s="80" t="s">
        <v>76</v>
      </c>
    </row>
    <row r="3872" spans="1:7" ht="26.25" thickBot="1">
      <c r="A3872" s="38">
        <v>615286</v>
      </c>
      <c r="B3872" s="80" t="s">
        <v>448</v>
      </c>
      <c r="C3872" s="80" t="s">
        <v>101</v>
      </c>
      <c r="D3872" s="80" t="s">
        <v>449</v>
      </c>
      <c r="E3872" s="80" t="s">
        <v>82</v>
      </c>
      <c r="F3872" s="80">
        <v>403</v>
      </c>
      <c r="G3872" s="80" t="s">
        <v>76</v>
      </c>
    </row>
    <row r="3873" spans="1:7" ht="26.25" thickBot="1">
      <c r="A3873" s="38">
        <v>615286</v>
      </c>
      <c r="B3873" s="80" t="s">
        <v>448</v>
      </c>
      <c r="C3873" s="80" t="s">
        <v>101</v>
      </c>
      <c r="D3873" s="80" t="s">
        <v>449</v>
      </c>
      <c r="E3873" s="80" t="s">
        <v>450</v>
      </c>
      <c r="F3873" s="80">
        <v>403</v>
      </c>
      <c r="G3873" s="80" t="s">
        <v>76</v>
      </c>
    </row>
    <row r="3874" spans="1:7" ht="15.75" thickBot="1">
      <c r="A3874" s="38">
        <v>615286</v>
      </c>
      <c r="B3874" s="80" t="s">
        <v>448</v>
      </c>
      <c r="C3874" s="80" t="s">
        <v>101</v>
      </c>
      <c r="D3874" s="80" t="s">
        <v>451</v>
      </c>
      <c r="E3874" s="80" t="s">
        <v>452</v>
      </c>
      <c r="F3874" s="80">
        <v>111</v>
      </c>
      <c r="G3874" s="80" t="s">
        <v>76</v>
      </c>
    </row>
    <row r="3875" spans="1:7" ht="15.75" thickBot="1">
      <c r="A3875" s="38">
        <v>615625</v>
      </c>
      <c r="B3875" s="80" t="s">
        <v>456</v>
      </c>
      <c r="C3875" s="80" t="s">
        <v>101</v>
      </c>
      <c r="D3875" s="80" t="s">
        <v>74</v>
      </c>
      <c r="E3875" s="80" t="s">
        <v>105</v>
      </c>
      <c r="F3875" s="80">
        <v>237</v>
      </c>
      <c r="G3875" s="80" t="s">
        <v>90</v>
      </c>
    </row>
    <row r="3876" spans="1:7" ht="15.75" thickBot="1">
      <c r="A3876" s="38">
        <v>615625</v>
      </c>
      <c r="B3876" s="80" t="s">
        <v>456</v>
      </c>
      <c r="C3876" s="80" t="s">
        <v>101</v>
      </c>
      <c r="D3876" s="80" t="s">
        <v>77</v>
      </c>
      <c r="E3876" s="80" t="s">
        <v>82</v>
      </c>
      <c r="F3876" s="80">
        <v>193</v>
      </c>
      <c r="G3876" s="80" t="s">
        <v>90</v>
      </c>
    </row>
    <row r="3877" spans="1:7" ht="15.75" thickBot="1">
      <c r="A3877" s="38">
        <v>615625</v>
      </c>
      <c r="B3877" s="80" t="s">
        <v>456</v>
      </c>
      <c r="C3877" s="80" t="s">
        <v>101</v>
      </c>
      <c r="D3877" s="80" t="s">
        <v>77</v>
      </c>
      <c r="E3877" s="80" t="s">
        <v>103</v>
      </c>
      <c r="F3877" s="80">
        <v>193</v>
      </c>
      <c r="G3877" s="80" t="s">
        <v>90</v>
      </c>
    </row>
    <row r="3878" spans="1:7" ht="15.75" thickBot="1">
      <c r="A3878" s="38">
        <v>611665</v>
      </c>
      <c r="B3878" s="80" t="s">
        <v>462</v>
      </c>
      <c r="C3878" s="80" t="s">
        <v>101</v>
      </c>
      <c r="D3878" s="80" t="s">
        <v>74</v>
      </c>
      <c r="E3878" s="80" t="s">
        <v>78</v>
      </c>
      <c r="F3878" s="80">
        <v>96</v>
      </c>
      <c r="G3878" s="80" t="s">
        <v>76</v>
      </c>
    </row>
    <row r="3879" spans="1:7" ht="15.75" thickBot="1">
      <c r="A3879" s="38">
        <v>611665</v>
      </c>
      <c r="B3879" s="80" t="s">
        <v>462</v>
      </c>
      <c r="C3879" s="80" t="s">
        <v>101</v>
      </c>
      <c r="D3879" s="80" t="s">
        <v>77</v>
      </c>
      <c r="E3879" s="80" t="s">
        <v>75</v>
      </c>
      <c r="F3879" s="80">
        <v>94</v>
      </c>
      <c r="G3879" s="80" t="s">
        <v>76</v>
      </c>
    </row>
    <row r="3880" spans="1:7" ht="15.75" thickBot="1">
      <c r="A3880" s="38">
        <v>615039</v>
      </c>
      <c r="B3880" s="80" t="s">
        <v>463</v>
      </c>
      <c r="C3880" s="80" t="s">
        <v>101</v>
      </c>
      <c r="D3880" s="80" t="s">
        <v>74</v>
      </c>
      <c r="E3880" s="80" t="s">
        <v>79</v>
      </c>
      <c r="F3880" s="80">
        <v>183</v>
      </c>
      <c r="G3880" s="80" t="s">
        <v>90</v>
      </c>
    </row>
    <row r="3881" spans="1:7" ht="15.75" thickBot="1">
      <c r="A3881" s="38">
        <v>615039</v>
      </c>
      <c r="B3881" s="80" t="s">
        <v>463</v>
      </c>
      <c r="C3881" s="80" t="s">
        <v>101</v>
      </c>
      <c r="D3881" s="80" t="s">
        <v>77</v>
      </c>
      <c r="E3881" s="80" t="s">
        <v>78</v>
      </c>
      <c r="F3881" s="80">
        <v>450</v>
      </c>
      <c r="G3881" s="80" t="s">
        <v>90</v>
      </c>
    </row>
    <row r="3882" spans="1:7" ht="15.75" thickBot="1">
      <c r="A3882" s="38">
        <v>615039</v>
      </c>
      <c r="B3882" s="80" t="s">
        <v>463</v>
      </c>
      <c r="C3882" s="80" t="s">
        <v>101</v>
      </c>
      <c r="D3882" s="80" t="s">
        <v>77</v>
      </c>
      <c r="E3882" s="80" t="s">
        <v>75</v>
      </c>
      <c r="F3882" s="80">
        <v>450</v>
      </c>
      <c r="G3882" s="80" t="s">
        <v>90</v>
      </c>
    </row>
    <row r="3883" spans="1:7" ht="15.75" thickBot="1">
      <c r="A3883" s="38">
        <v>615039</v>
      </c>
      <c r="B3883" s="80" t="s">
        <v>463</v>
      </c>
      <c r="C3883" s="80" t="s">
        <v>101</v>
      </c>
      <c r="D3883" s="80" t="s">
        <v>80</v>
      </c>
      <c r="E3883" s="80" t="s">
        <v>109</v>
      </c>
      <c r="F3883" s="80">
        <v>382</v>
      </c>
      <c r="G3883" s="80" t="s">
        <v>90</v>
      </c>
    </row>
    <row r="3884" spans="1:7" ht="15.75" thickBot="1">
      <c r="A3884" s="38">
        <v>615039</v>
      </c>
      <c r="B3884" s="80" t="s">
        <v>463</v>
      </c>
      <c r="C3884" s="80" t="s">
        <v>101</v>
      </c>
      <c r="D3884" s="80" t="s">
        <v>80</v>
      </c>
      <c r="E3884" s="80" t="s">
        <v>169</v>
      </c>
      <c r="F3884" s="80">
        <v>382</v>
      </c>
      <c r="G3884" s="80" t="s">
        <v>90</v>
      </c>
    </row>
    <row r="3885" spans="1:7" ht="15.75" thickBot="1">
      <c r="A3885" s="38">
        <v>611897</v>
      </c>
      <c r="B3885" s="80" t="s">
        <v>464</v>
      </c>
      <c r="C3885" s="80" t="s">
        <v>101</v>
      </c>
      <c r="D3885" s="80" t="s">
        <v>74</v>
      </c>
      <c r="E3885" s="80" t="s">
        <v>78</v>
      </c>
      <c r="F3885" s="80">
        <v>213</v>
      </c>
      <c r="G3885" s="80" t="s">
        <v>90</v>
      </c>
    </row>
    <row r="3886" spans="1:7" ht="15.75" thickBot="1">
      <c r="A3886" s="38">
        <v>611897</v>
      </c>
      <c r="B3886" s="80" t="s">
        <v>464</v>
      </c>
      <c r="C3886" s="80" t="s">
        <v>101</v>
      </c>
      <c r="D3886" s="80" t="s">
        <v>77</v>
      </c>
      <c r="E3886" s="80" t="s">
        <v>75</v>
      </c>
      <c r="F3886" s="80">
        <v>377</v>
      </c>
      <c r="G3886" s="80" t="s">
        <v>90</v>
      </c>
    </row>
    <row r="3887" spans="1:7" ht="15.75" thickBot="1">
      <c r="A3887" s="38">
        <v>615468</v>
      </c>
      <c r="B3887" s="80" t="s">
        <v>465</v>
      </c>
      <c r="C3887" s="80" t="s">
        <v>101</v>
      </c>
      <c r="D3887" s="80" t="s">
        <v>74</v>
      </c>
      <c r="E3887" s="80" t="s">
        <v>82</v>
      </c>
      <c r="F3887" s="80">
        <v>157</v>
      </c>
      <c r="G3887" s="80" t="s">
        <v>76</v>
      </c>
    </row>
    <row r="3888" spans="1:7" ht="15.75" thickBot="1">
      <c r="A3888" s="38">
        <v>615468</v>
      </c>
      <c r="B3888" s="80" t="s">
        <v>465</v>
      </c>
      <c r="C3888" s="80" t="s">
        <v>101</v>
      </c>
      <c r="D3888" s="80" t="s">
        <v>77</v>
      </c>
      <c r="E3888" s="80" t="s">
        <v>103</v>
      </c>
      <c r="F3888" s="80">
        <v>161</v>
      </c>
      <c r="G3888" s="80" t="s">
        <v>76</v>
      </c>
    </row>
    <row r="3889" spans="1:7" ht="15.75" thickBot="1">
      <c r="A3889" s="38">
        <v>615468</v>
      </c>
      <c r="B3889" s="80" t="s">
        <v>465</v>
      </c>
      <c r="C3889" s="80" t="s">
        <v>101</v>
      </c>
      <c r="D3889" s="80" t="s">
        <v>77</v>
      </c>
      <c r="E3889" s="80" t="s">
        <v>105</v>
      </c>
      <c r="F3889" s="80">
        <v>161</v>
      </c>
      <c r="G3889" s="80" t="s">
        <v>76</v>
      </c>
    </row>
    <row r="3890" spans="1:7" ht="15.75" thickBot="1">
      <c r="A3890" s="38">
        <v>615468</v>
      </c>
      <c r="B3890" s="80" t="s">
        <v>465</v>
      </c>
      <c r="C3890" s="80" t="s">
        <v>101</v>
      </c>
      <c r="D3890" s="80" t="s">
        <v>80</v>
      </c>
      <c r="E3890" s="80" t="s">
        <v>105</v>
      </c>
      <c r="F3890" s="80">
        <v>102</v>
      </c>
      <c r="G3890" s="80" t="s">
        <v>76</v>
      </c>
    </row>
    <row r="3891" spans="1:7" ht="15.75" thickBot="1">
      <c r="A3891" s="38">
        <v>615468</v>
      </c>
      <c r="B3891" s="80" t="s">
        <v>465</v>
      </c>
      <c r="C3891" s="80" t="s">
        <v>101</v>
      </c>
      <c r="D3891" s="80" t="s">
        <v>80</v>
      </c>
      <c r="E3891" s="80" t="s">
        <v>106</v>
      </c>
      <c r="F3891" s="80">
        <v>102</v>
      </c>
      <c r="G3891" s="80" t="s">
        <v>76</v>
      </c>
    </row>
    <row r="3892" spans="1:7" ht="15.75" thickBot="1">
      <c r="A3892" s="38">
        <v>613356</v>
      </c>
      <c r="B3892" s="80" t="s">
        <v>470</v>
      </c>
      <c r="C3892" s="80" t="s">
        <v>101</v>
      </c>
      <c r="D3892" s="80" t="s">
        <v>74</v>
      </c>
      <c r="E3892" s="80" t="s">
        <v>78</v>
      </c>
      <c r="F3892" s="80">
        <v>410</v>
      </c>
      <c r="G3892" s="80" t="s">
        <v>76</v>
      </c>
    </row>
    <row r="3893" spans="1:7" ht="15.75" thickBot="1">
      <c r="A3893" s="38">
        <v>613356</v>
      </c>
      <c r="B3893" s="80" t="s">
        <v>470</v>
      </c>
      <c r="C3893" s="80" t="s">
        <v>101</v>
      </c>
      <c r="D3893" s="80" t="s">
        <v>77</v>
      </c>
      <c r="E3893" s="80" t="s">
        <v>75</v>
      </c>
      <c r="F3893" s="80">
        <v>407</v>
      </c>
      <c r="G3893" s="80" t="s">
        <v>76</v>
      </c>
    </row>
    <row r="3894" spans="1:7" ht="15.75" thickBot="1">
      <c r="A3894" s="38">
        <v>611079</v>
      </c>
      <c r="B3894" s="80" t="s">
        <v>473</v>
      </c>
      <c r="C3894" s="80" t="s">
        <v>101</v>
      </c>
      <c r="D3894" s="80" t="s">
        <v>74</v>
      </c>
      <c r="E3894" s="80" t="s">
        <v>78</v>
      </c>
      <c r="F3894" s="80">
        <v>140</v>
      </c>
      <c r="G3894" s="80" t="s">
        <v>76</v>
      </c>
    </row>
    <row r="3895" spans="1:7" ht="15.75" thickBot="1">
      <c r="A3895" s="38">
        <v>611079</v>
      </c>
      <c r="B3895" s="80" t="s">
        <v>473</v>
      </c>
      <c r="C3895" s="80" t="s">
        <v>101</v>
      </c>
      <c r="D3895" s="80" t="s">
        <v>77</v>
      </c>
      <c r="E3895" s="80" t="s">
        <v>75</v>
      </c>
      <c r="F3895" s="80">
        <v>263</v>
      </c>
      <c r="G3895" s="80" t="s">
        <v>90</v>
      </c>
    </row>
    <row r="3896" spans="1:7" ht="15.75" thickBot="1">
      <c r="A3896" s="38">
        <v>781542</v>
      </c>
      <c r="B3896" s="80" t="s">
        <v>474</v>
      </c>
      <c r="C3896" s="80" t="s">
        <v>101</v>
      </c>
      <c r="D3896" s="80" t="s">
        <v>115</v>
      </c>
      <c r="E3896" s="80" t="s">
        <v>115</v>
      </c>
      <c r="F3896" s="80">
        <v>131</v>
      </c>
      <c r="G3896" s="80" t="s">
        <v>90</v>
      </c>
    </row>
    <row r="3897" spans="1:7" ht="15.75" thickBot="1">
      <c r="A3897" s="38">
        <v>781542</v>
      </c>
      <c r="B3897" s="80" t="s">
        <v>474</v>
      </c>
      <c r="C3897" s="80" t="s">
        <v>101</v>
      </c>
      <c r="D3897" s="80" t="s">
        <v>74</v>
      </c>
      <c r="E3897" s="80" t="s">
        <v>115</v>
      </c>
      <c r="F3897" s="80">
        <v>116</v>
      </c>
      <c r="G3897" s="80" t="s">
        <v>76</v>
      </c>
    </row>
    <row r="3898" spans="1:7" ht="15.75" thickBot="1">
      <c r="A3898" s="38">
        <v>781542</v>
      </c>
      <c r="B3898" s="80" t="s">
        <v>474</v>
      </c>
      <c r="C3898" s="80" t="s">
        <v>101</v>
      </c>
      <c r="D3898" s="80" t="s">
        <v>77</v>
      </c>
      <c r="E3898" s="80" t="s">
        <v>115</v>
      </c>
      <c r="F3898" s="80">
        <v>101</v>
      </c>
      <c r="G3898" s="80" t="s">
        <v>76</v>
      </c>
    </row>
    <row r="3899" spans="1:7" ht="15.75" thickBot="1">
      <c r="A3899" s="38">
        <v>785006</v>
      </c>
      <c r="B3899" s="80" t="s">
        <v>476</v>
      </c>
      <c r="C3899" s="80" t="s">
        <v>101</v>
      </c>
      <c r="D3899" s="80" t="s">
        <v>74</v>
      </c>
      <c r="E3899" s="80" t="s">
        <v>113</v>
      </c>
      <c r="F3899" s="80">
        <v>364</v>
      </c>
      <c r="G3899" s="80" t="s">
        <v>90</v>
      </c>
    </row>
    <row r="3900" spans="1:7" ht="15.75" thickBot="1">
      <c r="A3900" s="38">
        <v>785006</v>
      </c>
      <c r="B3900" s="80" t="s">
        <v>476</v>
      </c>
      <c r="C3900" s="80" t="s">
        <v>101</v>
      </c>
      <c r="D3900" s="80" t="s">
        <v>77</v>
      </c>
      <c r="E3900" s="80" t="s">
        <v>82</v>
      </c>
      <c r="F3900" s="80">
        <v>360</v>
      </c>
      <c r="G3900" s="80" t="s">
        <v>90</v>
      </c>
    </row>
    <row r="3901" spans="1:7" ht="15.75" thickBot="1">
      <c r="A3901" s="38">
        <v>785006</v>
      </c>
      <c r="B3901" s="80" t="s">
        <v>476</v>
      </c>
      <c r="C3901" s="80" t="s">
        <v>101</v>
      </c>
      <c r="D3901" s="80" t="s">
        <v>77</v>
      </c>
      <c r="E3901" s="80" t="s">
        <v>103</v>
      </c>
      <c r="F3901" s="80">
        <v>360</v>
      </c>
      <c r="G3901" s="80" t="s">
        <v>90</v>
      </c>
    </row>
    <row r="3902" spans="1:7" ht="15.75" thickBot="1">
      <c r="A3902" s="38">
        <v>785006</v>
      </c>
      <c r="B3902" s="80" t="s">
        <v>476</v>
      </c>
      <c r="C3902" s="80" t="s">
        <v>101</v>
      </c>
      <c r="D3902" s="80" t="s">
        <v>80</v>
      </c>
      <c r="E3902" s="80" t="s">
        <v>105</v>
      </c>
      <c r="F3902" s="80">
        <v>370</v>
      </c>
      <c r="G3902" s="80" t="s">
        <v>90</v>
      </c>
    </row>
    <row r="3903" spans="1:7" ht="15.75" thickBot="1">
      <c r="A3903" s="38">
        <v>785006</v>
      </c>
      <c r="B3903" s="80" t="s">
        <v>476</v>
      </c>
      <c r="C3903" s="80" t="s">
        <v>101</v>
      </c>
      <c r="D3903" s="80" t="s">
        <v>80</v>
      </c>
      <c r="E3903" s="80" t="s">
        <v>106</v>
      </c>
      <c r="F3903" s="80">
        <v>370</v>
      </c>
      <c r="G3903" s="80" t="s">
        <v>90</v>
      </c>
    </row>
    <row r="3904" spans="1:7" ht="15.75" thickBot="1">
      <c r="A3904" s="38">
        <v>775221</v>
      </c>
      <c r="B3904" s="80" t="s">
        <v>498</v>
      </c>
      <c r="C3904" s="80" t="s">
        <v>101</v>
      </c>
      <c r="D3904" s="80" t="s">
        <v>74</v>
      </c>
      <c r="E3904" s="80" t="s">
        <v>96</v>
      </c>
      <c r="F3904" s="80">
        <v>90</v>
      </c>
      <c r="G3904" s="80" t="s">
        <v>90</v>
      </c>
    </row>
    <row r="3905" spans="1:7" ht="15.75" thickBot="1">
      <c r="A3905" s="38">
        <v>775221</v>
      </c>
      <c r="B3905" s="80" t="s">
        <v>498</v>
      </c>
      <c r="C3905" s="80" t="s">
        <v>101</v>
      </c>
      <c r="D3905" s="80" t="s">
        <v>77</v>
      </c>
      <c r="E3905" s="80" t="s">
        <v>113</v>
      </c>
      <c r="F3905" s="80">
        <v>73</v>
      </c>
      <c r="G3905" s="80" t="s">
        <v>90</v>
      </c>
    </row>
    <row r="3906" spans="1:7" ht="15.75" thickBot="1">
      <c r="A3906" s="38">
        <v>783530</v>
      </c>
      <c r="B3906" s="80" t="s">
        <v>511</v>
      </c>
      <c r="C3906" s="80" t="s">
        <v>101</v>
      </c>
      <c r="D3906" s="80" t="s">
        <v>115</v>
      </c>
      <c r="E3906" s="80" t="s">
        <v>115</v>
      </c>
      <c r="F3906" s="80">
        <v>141</v>
      </c>
      <c r="G3906" s="80" t="s">
        <v>90</v>
      </c>
    </row>
    <row r="3907" spans="1:7" ht="15.75" thickBot="1">
      <c r="A3907" s="38">
        <v>783530</v>
      </c>
      <c r="B3907" s="80" t="s">
        <v>511</v>
      </c>
      <c r="C3907" s="80" t="s">
        <v>101</v>
      </c>
      <c r="D3907" s="80" t="s">
        <v>115</v>
      </c>
      <c r="E3907" s="80" t="s">
        <v>115</v>
      </c>
      <c r="F3907" s="80">
        <v>141</v>
      </c>
      <c r="G3907" s="80" t="s">
        <v>90</v>
      </c>
    </row>
    <row r="3908" spans="1:7" ht="15.75" thickBot="1">
      <c r="A3908" s="38">
        <v>734343</v>
      </c>
      <c r="B3908" s="80" t="s">
        <v>516</v>
      </c>
      <c r="C3908" s="80" t="s">
        <v>101</v>
      </c>
      <c r="D3908" s="80" t="s">
        <v>74</v>
      </c>
      <c r="E3908" s="80" t="s">
        <v>115</v>
      </c>
      <c r="F3908" s="80">
        <v>259</v>
      </c>
      <c r="G3908" s="80" t="s">
        <v>90</v>
      </c>
    </row>
    <row r="3909" spans="1:7" ht="15.75" thickBot="1">
      <c r="A3909" s="38">
        <v>734343</v>
      </c>
      <c r="B3909" s="80" t="s">
        <v>516</v>
      </c>
      <c r="C3909" s="80" t="s">
        <v>101</v>
      </c>
      <c r="D3909" s="80" t="s">
        <v>77</v>
      </c>
      <c r="E3909" s="80" t="s">
        <v>115</v>
      </c>
      <c r="F3909" s="80">
        <v>240</v>
      </c>
      <c r="G3909" s="80" t="s">
        <v>76</v>
      </c>
    </row>
    <row r="3910" spans="1:7" ht="15.75" thickBot="1">
      <c r="A3910" s="38">
        <v>775148</v>
      </c>
      <c r="B3910" s="80" t="s">
        <v>522</v>
      </c>
      <c r="C3910" s="80" t="s">
        <v>101</v>
      </c>
      <c r="D3910" s="80" t="s">
        <v>74</v>
      </c>
      <c r="E3910" s="80" t="s">
        <v>115</v>
      </c>
      <c r="F3910" s="80">
        <v>64</v>
      </c>
      <c r="G3910" s="80" t="s">
        <v>76</v>
      </c>
    </row>
    <row r="3911" spans="1:7" ht="15.75" thickBot="1">
      <c r="A3911" s="38">
        <v>783290</v>
      </c>
      <c r="B3911" s="80" t="s">
        <v>548</v>
      </c>
      <c r="C3911" s="80" t="s">
        <v>101</v>
      </c>
      <c r="D3911" s="80" t="s">
        <v>74</v>
      </c>
      <c r="E3911" s="80" t="s">
        <v>115</v>
      </c>
      <c r="F3911" s="80">
        <v>60</v>
      </c>
      <c r="G3911" s="80" t="s">
        <v>90</v>
      </c>
    </row>
    <row r="3912" spans="1:7" ht="15.75" thickBot="1">
      <c r="A3912" s="38">
        <v>611376</v>
      </c>
      <c r="B3912" s="80" t="s">
        <v>554</v>
      </c>
      <c r="C3912" s="80" t="s">
        <v>101</v>
      </c>
      <c r="D3912" s="80" t="s">
        <v>74</v>
      </c>
      <c r="E3912" s="80" t="s">
        <v>96</v>
      </c>
      <c r="F3912" s="80">
        <v>159</v>
      </c>
      <c r="G3912" s="80" t="s">
        <v>90</v>
      </c>
    </row>
    <row r="3913" spans="1:7" ht="15.75" thickBot="1">
      <c r="A3913" s="38">
        <v>784256</v>
      </c>
      <c r="B3913" s="80" t="s">
        <v>566</v>
      </c>
      <c r="C3913" s="80" t="s">
        <v>101</v>
      </c>
      <c r="D3913" s="80" t="s">
        <v>74</v>
      </c>
      <c r="E3913" s="80" t="s">
        <v>78</v>
      </c>
      <c r="F3913" s="80">
        <v>418</v>
      </c>
      <c r="G3913" s="80" t="s">
        <v>90</v>
      </c>
    </row>
    <row r="3914" spans="1:7" ht="15.75" thickBot="1">
      <c r="A3914" s="38">
        <v>784256</v>
      </c>
      <c r="B3914" s="80" t="s">
        <v>566</v>
      </c>
      <c r="C3914" s="80" t="s">
        <v>101</v>
      </c>
      <c r="D3914" s="80" t="s">
        <v>77</v>
      </c>
      <c r="E3914" s="80" t="s">
        <v>75</v>
      </c>
      <c r="F3914" s="80">
        <v>397</v>
      </c>
      <c r="G3914" s="80" t="s">
        <v>90</v>
      </c>
    </row>
    <row r="3915" spans="1:7" ht="15.75" thickBot="1">
      <c r="A3915" s="38">
        <v>611467</v>
      </c>
      <c r="B3915" s="80" t="s">
        <v>569</v>
      </c>
      <c r="C3915" s="80" t="s">
        <v>101</v>
      </c>
      <c r="D3915" s="80" t="s">
        <v>74</v>
      </c>
      <c r="E3915" s="80" t="s">
        <v>115</v>
      </c>
      <c r="F3915" s="80">
        <v>206</v>
      </c>
      <c r="G3915" s="80" t="s">
        <v>76</v>
      </c>
    </row>
    <row r="3916" spans="1:7" ht="15.75" thickBot="1">
      <c r="A3916" s="38">
        <v>611467</v>
      </c>
      <c r="B3916" s="80" t="s">
        <v>569</v>
      </c>
      <c r="C3916" s="80" t="s">
        <v>101</v>
      </c>
      <c r="D3916" s="80" t="s">
        <v>74</v>
      </c>
      <c r="E3916" s="80" t="s">
        <v>115</v>
      </c>
      <c r="F3916" s="80">
        <v>101</v>
      </c>
      <c r="G3916" s="80" t="s">
        <v>76</v>
      </c>
    </row>
    <row r="3917" spans="1:7" ht="15.75" thickBot="1">
      <c r="A3917" s="38">
        <v>611467</v>
      </c>
      <c r="B3917" s="80" t="s">
        <v>569</v>
      </c>
      <c r="C3917" s="80" t="s">
        <v>101</v>
      </c>
      <c r="D3917" s="80" t="s">
        <v>77</v>
      </c>
      <c r="E3917" s="80" t="s">
        <v>115</v>
      </c>
      <c r="F3917" s="80">
        <v>166</v>
      </c>
      <c r="G3917" s="80" t="s">
        <v>76</v>
      </c>
    </row>
    <row r="3918" spans="1:7" ht="15.75" thickBot="1">
      <c r="A3918" s="38">
        <v>611467</v>
      </c>
      <c r="B3918" s="80" t="s">
        <v>569</v>
      </c>
      <c r="C3918" s="80" t="s">
        <v>101</v>
      </c>
      <c r="D3918" s="80" t="s">
        <v>77</v>
      </c>
      <c r="E3918" s="80" t="s">
        <v>115</v>
      </c>
      <c r="F3918" s="80">
        <v>159</v>
      </c>
      <c r="G3918" s="80" t="s">
        <v>76</v>
      </c>
    </row>
    <row r="3919" spans="1:7" ht="15.75" thickBot="1">
      <c r="A3919" s="38">
        <v>611921</v>
      </c>
      <c r="B3919" s="80" t="s">
        <v>570</v>
      </c>
      <c r="C3919" s="80" t="s">
        <v>101</v>
      </c>
      <c r="D3919" s="80" t="s">
        <v>115</v>
      </c>
      <c r="E3919" s="80" t="s">
        <v>115</v>
      </c>
      <c r="F3919" s="80">
        <v>115</v>
      </c>
      <c r="G3919" s="80" t="s">
        <v>76</v>
      </c>
    </row>
    <row r="3920" spans="1:7" ht="15.75" thickBot="1">
      <c r="A3920" s="38">
        <v>613802</v>
      </c>
      <c r="B3920" s="80" t="s">
        <v>590</v>
      </c>
      <c r="C3920" s="80" t="s">
        <v>101</v>
      </c>
      <c r="D3920" s="80" t="s">
        <v>74</v>
      </c>
      <c r="E3920" s="80" t="s">
        <v>78</v>
      </c>
      <c r="F3920" s="80">
        <v>250</v>
      </c>
      <c r="G3920" s="80" t="s">
        <v>76</v>
      </c>
    </row>
    <row r="3921" spans="1:7" ht="15.75" thickBot="1">
      <c r="A3921" s="38">
        <v>613802</v>
      </c>
      <c r="B3921" s="80" t="s">
        <v>590</v>
      </c>
      <c r="C3921" s="80" t="s">
        <v>101</v>
      </c>
      <c r="D3921" s="80" t="s">
        <v>77</v>
      </c>
      <c r="E3921" s="80" t="s">
        <v>75</v>
      </c>
      <c r="F3921" s="80">
        <v>250</v>
      </c>
      <c r="G3921" s="80" t="s">
        <v>76</v>
      </c>
    </row>
    <row r="3922" spans="1:7" ht="15.75" thickBot="1">
      <c r="A3922" s="38">
        <v>615120</v>
      </c>
      <c r="B3922" s="80" t="s">
        <v>601</v>
      </c>
      <c r="C3922" s="80" t="s">
        <v>101</v>
      </c>
      <c r="D3922" s="80" t="s">
        <v>74</v>
      </c>
      <c r="E3922" s="80" t="s">
        <v>115</v>
      </c>
      <c r="F3922" s="80">
        <v>63</v>
      </c>
      <c r="G3922" s="80" t="s">
        <v>76</v>
      </c>
    </row>
    <row r="3923" spans="1:7" ht="15.75" thickBot="1">
      <c r="A3923" s="38">
        <v>615203</v>
      </c>
      <c r="B3923" s="80" t="s">
        <v>603</v>
      </c>
      <c r="C3923" s="80" t="s">
        <v>101</v>
      </c>
      <c r="D3923" s="80" t="s">
        <v>115</v>
      </c>
      <c r="E3923" s="80" t="s">
        <v>115</v>
      </c>
      <c r="F3923" s="80">
        <v>61</v>
      </c>
      <c r="G3923" s="80" t="s">
        <v>90</v>
      </c>
    </row>
    <row r="3924" spans="1:7" ht="15.75" thickBot="1">
      <c r="A3924" s="38">
        <v>615203</v>
      </c>
      <c r="B3924" s="80" t="s">
        <v>603</v>
      </c>
      <c r="C3924" s="80" t="s">
        <v>101</v>
      </c>
      <c r="D3924" s="80" t="s">
        <v>115</v>
      </c>
      <c r="E3924" s="80" t="s">
        <v>115</v>
      </c>
      <c r="F3924" s="80">
        <v>110</v>
      </c>
      <c r="G3924" s="80" t="s">
        <v>90</v>
      </c>
    </row>
    <row r="3925" spans="1:7" ht="15.75" thickBot="1">
      <c r="A3925" s="38">
        <v>781161</v>
      </c>
      <c r="B3925" s="80" t="s">
        <v>607</v>
      </c>
      <c r="C3925" s="80" t="s">
        <v>101</v>
      </c>
      <c r="D3925" s="80" t="s">
        <v>74</v>
      </c>
      <c r="E3925" s="80" t="s">
        <v>78</v>
      </c>
      <c r="F3925" s="80">
        <v>122</v>
      </c>
      <c r="G3925" s="80" t="s">
        <v>90</v>
      </c>
    </row>
    <row r="3926" spans="1:7" ht="15.75" thickBot="1">
      <c r="A3926" s="38">
        <v>781161</v>
      </c>
      <c r="B3926" s="80" t="s">
        <v>607</v>
      </c>
      <c r="C3926" s="80" t="s">
        <v>101</v>
      </c>
      <c r="D3926" s="80" t="s">
        <v>77</v>
      </c>
      <c r="E3926" s="80" t="s">
        <v>75</v>
      </c>
      <c r="F3926" s="80">
        <v>122</v>
      </c>
      <c r="G3926" s="80" t="s">
        <v>90</v>
      </c>
    </row>
    <row r="3927" spans="1:7" ht="15.75" thickBot="1">
      <c r="A3927" s="38">
        <v>613232</v>
      </c>
      <c r="B3927" s="80" t="s">
        <v>615</v>
      </c>
      <c r="C3927" s="80" t="s">
        <v>101</v>
      </c>
      <c r="D3927" s="80" t="s">
        <v>115</v>
      </c>
      <c r="E3927" s="80" t="s">
        <v>115</v>
      </c>
      <c r="F3927" s="80">
        <v>162</v>
      </c>
      <c r="G3927" s="80" t="s">
        <v>90</v>
      </c>
    </row>
    <row r="3928" spans="1:7" ht="15.75" thickBot="1">
      <c r="A3928" s="38">
        <v>613232</v>
      </c>
      <c r="B3928" s="80" t="s">
        <v>615</v>
      </c>
      <c r="C3928" s="80" t="s">
        <v>101</v>
      </c>
      <c r="D3928" s="80" t="s">
        <v>115</v>
      </c>
      <c r="E3928" s="80" t="s">
        <v>115</v>
      </c>
      <c r="F3928" s="80">
        <v>162</v>
      </c>
      <c r="G3928" s="80" t="s">
        <v>90</v>
      </c>
    </row>
    <row r="3929" spans="1:7" ht="15.75" thickBot="1">
      <c r="A3929" s="38">
        <v>615484</v>
      </c>
      <c r="B3929" s="80" t="s">
        <v>629</v>
      </c>
      <c r="C3929" s="80" t="s">
        <v>101</v>
      </c>
      <c r="D3929" s="80" t="s">
        <v>74</v>
      </c>
      <c r="E3929" s="80" t="s">
        <v>106</v>
      </c>
      <c r="F3929" s="80">
        <v>115</v>
      </c>
      <c r="G3929" s="80" t="s">
        <v>76</v>
      </c>
    </row>
    <row r="3930" spans="1:7" ht="15.75" thickBot="1">
      <c r="A3930" s="38">
        <v>615484</v>
      </c>
      <c r="B3930" s="80" t="s">
        <v>629</v>
      </c>
      <c r="C3930" s="80" t="s">
        <v>101</v>
      </c>
      <c r="D3930" s="80" t="s">
        <v>77</v>
      </c>
      <c r="E3930" s="80" t="s">
        <v>113</v>
      </c>
      <c r="F3930" s="80">
        <v>115</v>
      </c>
      <c r="G3930" s="80" t="s">
        <v>76</v>
      </c>
    </row>
    <row r="3931" spans="1:7" ht="15.75" thickBot="1">
      <c r="A3931" s="38">
        <v>613174</v>
      </c>
      <c r="B3931" s="80" t="s">
        <v>636</v>
      </c>
      <c r="C3931" s="80" t="s">
        <v>101</v>
      </c>
      <c r="D3931" s="80" t="s">
        <v>74</v>
      </c>
      <c r="E3931" s="80" t="s">
        <v>78</v>
      </c>
      <c r="F3931" s="80">
        <v>68</v>
      </c>
      <c r="G3931" s="80" t="s">
        <v>76</v>
      </c>
    </row>
    <row r="3932" spans="1:7" ht="15.75" thickBot="1">
      <c r="A3932" s="38">
        <v>613174</v>
      </c>
      <c r="B3932" s="80" t="s">
        <v>636</v>
      </c>
      <c r="C3932" s="80" t="s">
        <v>101</v>
      </c>
      <c r="D3932" s="80" t="s">
        <v>77</v>
      </c>
      <c r="E3932" s="80" t="s">
        <v>75</v>
      </c>
      <c r="F3932" s="80">
        <v>70</v>
      </c>
      <c r="G3932" s="80" t="s">
        <v>76</v>
      </c>
    </row>
    <row r="3933" spans="1:7" ht="15.75" thickBot="1">
      <c r="A3933" s="38">
        <v>611681</v>
      </c>
      <c r="B3933" s="80" t="s">
        <v>645</v>
      </c>
      <c r="C3933" s="80" t="s">
        <v>101</v>
      </c>
      <c r="D3933" s="80" t="s">
        <v>74</v>
      </c>
      <c r="E3933" s="80" t="s">
        <v>78</v>
      </c>
      <c r="F3933" s="80">
        <v>126</v>
      </c>
      <c r="G3933" s="80" t="s">
        <v>76</v>
      </c>
    </row>
    <row r="3934" spans="1:7" ht="15.75" thickBot="1">
      <c r="A3934" s="38">
        <v>611681</v>
      </c>
      <c r="B3934" s="80" t="s">
        <v>645</v>
      </c>
      <c r="C3934" s="80" t="s">
        <v>101</v>
      </c>
      <c r="D3934" s="80" t="s">
        <v>77</v>
      </c>
      <c r="E3934" s="80" t="s">
        <v>75</v>
      </c>
      <c r="F3934" s="80">
        <v>126</v>
      </c>
      <c r="G3934" s="80" t="s">
        <v>76</v>
      </c>
    </row>
    <row r="3935" spans="1:7" ht="15.75" thickBot="1">
      <c r="A3935" s="38">
        <v>784207</v>
      </c>
      <c r="B3935" s="80" t="s">
        <v>686</v>
      </c>
      <c r="C3935" s="80" t="s">
        <v>101</v>
      </c>
      <c r="D3935" s="80" t="s">
        <v>74</v>
      </c>
      <c r="E3935" s="80" t="s">
        <v>78</v>
      </c>
      <c r="F3935" s="80">
        <v>428</v>
      </c>
      <c r="G3935" s="80" t="s">
        <v>90</v>
      </c>
    </row>
    <row r="3936" spans="1:7" ht="15.75" thickBot="1">
      <c r="A3936" s="38">
        <v>784207</v>
      </c>
      <c r="B3936" s="80" t="s">
        <v>686</v>
      </c>
      <c r="C3936" s="80" t="s">
        <v>101</v>
      </c>
      <c r="D3936" s="80" t="s">
        <v>77</v>
      </c>
      <c r="E3936" s="80" t="s">
        <v>75</v>
      </c>
      <c r="F3936" s="80">
        <v>388</v>
      </c>
      <c r="G3936" s="80" t="s">
        <v>90</v>
      </c>
    </row>
    <row r="3937" spans="1:7" ht="15.75" thickBot="1">
      <c r="A3937" s="38">
        <v>784843</v>
      </c>
      <c r="B3937" s="80" t="s">
        <v>711</v>
      </c>
      <c r="C3937" s="80" t="s">
        <v>101</v>
      </c>
      <c r="D3937" s="80" t="s">
        <v>74</v>
      </c>
      <c r="E3937" s="80" t="s">
        <v>115</v>
      </c>
      <c r="F3937" s="80">
        <v>82</v>
      </c>
      <c r="G3937" s="80" t="s">
        <v>76</v>
      </c>
    </row>
    <row r="3938" spans="1:7" ht="15.75" thickBot="1">
      <c r="A3938" s="38">
        <v>611707</v>
      </c>
      <c r="B3938" s="80" t="s">
        <v>714</v>
      </c>
      <c r="C3938" s="80" t="s">
        <v>101</v>
      </c>
      <c r="D3938" s="80" t="s">
        <v>74</v>
      </c>
      <c r="E3938" s="80" t="s">
        <v>78</v>
      </c>
      <c r="F3938" s="80">
        <v>109</v>
      </c>
      <c r="G3938" s="80" t="s">
        <v>90</v>
      </c>
    </row>
    <row r="3939" spans="1:7" ht="15.75" thickBot="1">
      <c r="A3939" s="38">
        <v>611707</v>
      </c>
      <c r="B3939" s="80" t="s">
        <v>714</v>
      </c>
      <c r="C3939" s="80" t="s">
        <v>101</v>
      </c>
      <c r="D3939" s="80" t="s">
        <v>77</v>
      </c>
      <c r="E3939" s="80" t="s">
        <v>75</v>
      </c>
      <c r="F3939" s="80">
        <v>113</v>
      </c>
      <c r="G3939" s="80" t="s">
        <v>90</v>
      </c>
    </row>
    <row r="3940" spans="1:7" ht="15.75" thickBot="1">
      <c r="A3940" s="38">
        <v>615211</v>
      </c>
      <c r="B3940" s="80" t="s">
        <v>717</v>
      </c>
      <c r="C3940" s="80" t="s">
        <v>101</v>
      </c>
      <c r="D3940" s="80" t="s">
        <v>74</v>
      </c>
      <c r="E3940" s="80" t="s">
        <v>115</v>
      </c>
      <c r="F3940" s="80">
        <v>95</v>
      </c>
      <c r="G3940" s="80" t="s">
        <v>76</v>
      </c>
    </row>
    <row r="3941" spans="1:7" ht="15.75" thickBot="1">
      <c r="A3941" s="38">
        <v>784827</v>
      </c>
      <c r="B3941" s="80" t="s">
        <v>720</v>
      </c>
      <c r="C3941" s="80" t="s">
        <v>101</v>
      </c>
      <c r="D3941" s="80" t="s">
        <v>74</v>
      </c>
      <c r="E3941" s="80" t="s">
        <v>115</v>
      </c>
      <c r="F3941" s="80">
        <v>67</v>
      </c>
      <c r="G3941" s="80" t="s">
        <v>76</v>
      </c>
    </row>
    <row r="3942" spans="1:7" ht="15.75" thickBot="1">
      <c r="A3942" s="38">
        <v>611046</v>
      </c>
      <c r="B3942" s="80" t="s">
        <v>733</v>
      </c>
      <c r="C3942" s="80" t="s">
        <v>101</v>
      </c>
      <c r="D3942" s="80" t="s">
        <v>74</v>
      </c>
      <c r="E3942" s="80" t="s">
        <v>78</v>
      </c>
      <c r="F3942" s="80">
        <v>180</v>
      </c>
      <c r="G3942" s="80" t="s">
        <v>90</v>
      </c>
    </row>
    <row r="3943" spans="1:7" ht="15.75" thickBot="1">
      <c r="A3943" s="38">
        <v>611046</v>
      </c>
      <c r="B3943" s="80" t="s">
        <v>733</v>
      </c>
      <c r="C3943" s="80" t="s">
        <v>101</v>
      </c>
      <c r="D3943" s="80" t="s">
        <v>77</v>
      </c>
      <c r="E3943" s="80" t="s">
        <v>75</v>
      </c>
      <c r="F3943" s="80">
        <v>207</v>
      </c>
      <c r="G3943" s="80" t="s">
        <v>90</v>
      </c>
    </row>
    <row r="3944" spans="1:7" ht="15.75" thickBot="1">
      <c r="A3944" s="38">
        <v>611962</v>
      </c>
      <c r="B3944" s="80" t="s">
        <v>738</v>
      </c>
      <c r="C3944" s="80" t="s">
        <v>101</v>
      </c>
      <c r="D3944" s="80" t="s">
        <v>115</v>
      </c>
      <c r="E3944" s="80" t="s">
        <v>115</v>
      </c>
      <c r="F3944" s="80">
        <v>98</v>
      </c>
      <c r="G3944" s="80" t="s">
        <v>90</v>
      </c>
    </row>
    <row r="3945" spans="1:7" ht="15.75" thickBot="1">
      <c r="A3945" s="38">
        <v>613091</v>
      </c>
      <c r="B3945" s="80" t="s">
        <v>740</v>
      </c>
      <c r="C3945" s="80" t="s">
        <v>101</v>
      </c>
      <c r="D3945" s="80" t="s">
        <v>74</v>
      </c>
      <c r="E3945" s="80" t="s">
        <v>106</v>
      </c>
      <c r="F3945" s="80">
        <v>372</v>
      </c>
      <c r="G3945" s="80" t="s">
        <v>90</v>
      </c>
    </row>
    <row r="3946" spans="1:7" ht="15.75" thickBot="1">
      <c r="A3946" s="38">
        <v>613091</v>
      </c>
      <c r="B3946" s="80" t="s">
        <v>740</v>
      </c>
      <c r="C3946" s="80" t="s">
        <v>101</v>
      </c>
      <c r="D3946" s="80" t="s">
        <v>77</v>
      </c>
      <c r="E3946" s="80" t="s">
        <v>113</v>
      </c>
      <c r="F3946" s="80">
        <v>242</v>
      </c>
      <c r="G3946" s="80" t="s">
        <v>90</v>
      </c>
    </row>
    <row r="3947" spans="1:7" ht="15.75" thickBot="1">
      <c r="A3947" s="38">
        <v>613091</v>
      </c>
      <c r="B3947" s="80" t="s">
        <v>740</v>
      </c>
      <c r="C3947" s="80" t="s">
        <v>101</v>
      </c>
      <c r="D3947" s="80" t="s">
        <v>77</v>
      </c>
      <c r="E3947" s="80" t="s">
        <v>113</v>
      </c>
      <c r="F3947" s="80">
        <v>240</v>
      </c>
      <c r="G3947" s="80" t="s">
        <v>90</v>
      </c>
    </row>
    <row r="3948" spans="1:7" ht="15.75" thickBot="1">
      <c r="A3948" s="38">
        <v>613091</v>
      </c>
      <c r="B3948" s="80" t="s">
        <v>740</v>
      </c>
      <c r="C3948" s="80" t="s">
        <v>101</v>
      </c>
      <c r="D3948" s="80" t="s">
        <v>80</v>
      </c>
      <c r="E3948" s="80" t="s">
        <v>115</v>
      </c>
      <c r="F3948" s="80">
        <v>134</v>
      </c>
      <c r="G3948" s="80" t="s">
        <v>90</v>
      </c>
    </row>
    <row r="3949" spans="1:7" ht="15.75" thickBot="1">
      <c r="A3949" s="38">
        <v>611616</v>
      </c>
      <c r="B3949" s="80" t="s">
        <v>745</v>
      </c>
      <c r="C3949" s="80" t="s">
        <v>101</v>
      </c>
      <c r="D3949" s="80" t="s">
        <v>74</v>
      </c>
      <c r="E3949" s="80" t="s">
        <v>82</v>
      </c>
      <c r="F3949" s="80">
        <v>150</v>
      </c>
      <c r="G3949" s="80" t="s">
        <v>76</v>
      </c>
    </row>
    <row r="3950" spans="1:7" ht="15.75" thickBot="1">
      <c r="A3950" s="38">
        <v>611616</v>
      </c>
      <c r="B3950" s="80" t="s">
        <v>745</v>
      </c>
      <c r="C3950" s="80" t="s">
        <v>101</v>
      </c>
      <c r="D3950" s="80" t="s">
        <v>77</v>
      </c>
      <c r="E3950" s="80" t="s">
        <v>103</v>
      </c>
      <c r="F3950" s="80">
        <v>150</v>
      </c>
      <c r="G3950" s="80" t="s">
        <v>76</v>
      </c>
    </row>
    <row r="3951" spans="1:7" ht="15.75" thickBot="1">
      <c r="A3951" s="38">
        <v>611616</v>
      </c>
      <c r="B3951" s="80" t="s">
        <v>745</v>
      </c>
      <c r="C3951" s="80" t="s">
        <v>101</v>
      </c>
      <c r="D3951" s="80" t="s">
        <v>77</v>
      </c>
      <c r="E3951" s="80" t="s">
        <v>105</v>
      </c>
      <c r="F3951" s="80">
        <v>150</v>
      </c>
      <c r="G3951" s="80" t="s">
        <v>76</v>
      </c>
    </row>
    <row r="3952" spans="1:7" ht="15.75" thickBot="1">
      <c r="A3952" s="38">
        <v>775379</v>
      </c>
      <c r="B3952" s="80" t="s">
        <v>747</v>
      </c>
      <c r="C3952" s="80" t="s">
        <v>101</v>
      </c>
      <c r="D3952" s="80" t="s">
        <v>74</v>
      </c>
      <c r="E3952" s="80" t="s">
        <v>78</v>
      </c>
      <c r="F3952" s="80">
        <v>146</v>
      </c>
      <c r="G3952" s="80" t="s">
        <v>76</v>
      </c>
    </row>
    <row r="3953" spans="1:7" ht="15.75" thickBot="1">
      <c r="A3953" s="38">
        <v>775379</v>
      </c>
      <c r="B3953" s="80" t="s">
        <v>747</v>
      </c>
      <c r="C3953" s="80" t="s">
        <v>101</v>
      </c>
      <c r="D3953" s="80" t="s">
        <v>77</v>
      </c>
      <c r="E3953" s="80" t="s">
        <v>75</v>
      </c>
      <c r="F3953" s="80">
        <v>146</v>
      </c>
      <c r="G3953" s="80" t="s">
        <v>76</v>
      </c>
    </row>
    <row r="3954" spans="1:7" ht="15.75" thickBot="1">
      <c r="A3954" s="38">
        <v>784769</v>
      </c>
      <c r="B3954" s="80" t="s">
        <v>755</v>
      </c>
      <c r="C3954" s="80" t="s">
        <v>101</v>
      </c>
      <c r="D3954" s="80" t="s">
        <v>115</v>
      </c>
      <c r="E3954" s="80" t="s">
        <v>115</v>
      </c>
      <c r="F3954" s="80">
        <v>84</v>
      </c>
      <c r="G3954" s="80" t="s">
        <v>90</v>
      </c>
    </row>
    <row r="3955" spans="1:7" ht="15.75" thickBot="1">
      <c r="A3955" s="38">
        <v>784769</v>
      </c>
      <c r="B3955" s="80" t="s">
        <v>755</v>
      </c>
      <c r="C3955" s="80" t="s">
        <v>101</v>
      </c>
      <c r="D3955" s="80" t="s">
        <v>115</v>
      </c>
      <c r="E3955" s="80" t="s">
        <v>115</v>
      </c>
      <c r="F3955" s="80">
        <v>84</v>
      </c>
      <c r="G3955" s="80" t="s">
        <v>90</v>
      </c>
    </row>
    <row r="3956" spans="1:7" ht="15.75" thickBot="1">
      <c r="A3956" s="38">
        <v>784819</v>
      </c>
      <c r="B3956" s="80" t="s">
        <v>756</v>
      </c>
      <c r="C3956" s="80" t="s">
        <v>101</v>
      </c>
      <c r="D3956" s="80" t="s">
        <v>115</v>
      </c>
      <c r="E3956" s="80" t="s">
        <v>115</v>
      </c>
      <c r="F3956" s="80">
        <v>134</v>
      </c>
      <c r="G3956" s="80" t="s">
        <v>90</v>
      </c>
    </row>
    <row r="3957" spans="1:7" ht="15.75" thickBot="1">
      <c r="A3957" s="38">
        <v>784819</v>
      </c>
      <c r="B3957" s="80" t="s">
        <v>756</v>
      </c>
      <c r="C3957" s="80" t="s">
        <v>101</v>
      </c>
      <c r="D3957" s="80" t="s">
        <v>115</v>
      </c>
      <c r="E3957" s="80" t="s">
        <v>115</v>
      </c>
      <c r="F3957" s="80">
        <v>134</v>
      </c>
      <c r="G3957" s="80" t="s">
        <v>90</v>
      </c>
    </row>
    <row r="3958" spans="1:7" ht="15.75" thickBot="1">
      <c r="A3958" s="38">
        <v>773556</v>
      </c>
      <c r="B3958" s="80" t="s">
        <v>777</v>
      </c>
      <c r="C3958" s="80" t="s">
        <v>101</v>
      </c>
      <c r="D3958" s="80" t="s">
        <v>74</v>
      </c>
      <c r="E3958" s="80" t="s">
        <v>78</v>
      </c>
      <c r="F3958" s="80">
        <v>413</v>
      </c>
      <c r="G3958" s="80" t="s">
        <v>90</v>
      </c>
    </row>
    <row r="3959" spans="1:7" ht="15.75" thickBot="1">
      <c r="A3959" s="38">
        <v>773556</v>
      </c>
      <c r="B3959" s="80" t="s">
        <v>777</v>
      </c>
      <c r="C3959" s="80" t="s">
        <v>101</v>
      </c>
      <c r="D3959" s="80" t="s">
        <v>77</v>
      </c>
      <c r="E3959" s="80" t="s">
        <v>75</v>
      </c>
      <c r="F3959" s="80">
        <v>414</v>
      </c>
      <c r="G3959" s="80" t="s">
        <v>90</v>
      </c>
    </row>
    <row r="3960" spans="1:7" ht="15.75" thickBot="1">
      <c r="A3960" s="38">
        <v>615252</v>
      </c>
      <c r="B3960" s="80" t="s">
        <v>786</v>
      </c>
      <c r="C3960" s="80" t="s">
        <v>101</v>
      </c>
      <c r="D3960" s="80" t="s">
        <v>74</v>
      </c>
      <c r="E3960" s="80" t="s">
        <v>82</v>
      </c>
      <c r="F3960" s="80">
        <v>170</v>
      </c>
      <c r="G3960" s="80" t="s">
        <v>76</v>
      </c>
    </row>
    <row r="3961" spans="1:7" ht="15.75" thickBot="1">
      <c r="A3961" s="38">
        <v>615252</v>
      </c>
      <c r="B3961" s="80" t="s">
        <v>786</v>
      </c>
      <c r="C3961" s="80" t="s">
        <v>101</v>
      </c>
      <c r="D3961" s="80" t="s">
        <v>77</v>
      </c>
      <c r="E3961" s="80" t="s">
        <v>103</v>
      </c>
      <c r="F3961" s="80">
        <v>170</v>
      </c>
      <c r="G3961" s="80" t="s">
        <v>76</v>
      </c>
    </row>
    <row r="3962" spans="1:7" ht="15.75" thickBot="1">
      <c r="A3962" s="38">
        <v>775130</v>
      </c>
      <c r="B3962" s="80" t="s">
        <v>787</v>
      </c>
      <c r="C3962" s="80" t="s">
        <v>101</v>
      </c>
      <c r="D3962" s="80" t="s">
        <v>74</v>
      </c>
      <c r="E3962" s="80" t="s">
        <v>78</v>
      </c>
      <c r="F3962" s="80">
        <v>120</v>
      </c>
      <c r="G3962" s="80" t="s">
        <v>76</v>
      </c>
    </row>
    <row r="3963" spans="1:7" ht="15.75" thickBot="1">
      <c r="A3963" s="38">
        <v>775130</v>
      </c>
      <c r="B3963" s="80" t="s">
        <v>787</v>
      </c>
      <c r="C3963" s="80" t="s">
        <v>101</v>
      </c>
      <c r="D3963" s="80" t="s">
        <v>77</v>
      </c>
      <c r="E3963" s="80" t="s">
        <v>75</v>
      </c>
      <c r="F3963" s="80">
        <v>120</v>
      </c>
      <c r="G3963" s="80" t="s">
        <v>76</v>
      </c>
    </row>
    <row r="3964" spans="1:7" ht="15.75" thickBot="1">
      <c r="A3964" s="38">
        <v>497461</v>
      </c>
      <c r="B3964" s="80" t="s">
        <v>788</v>
      </c>
      <c r="C3964" s="80" t="s">
        <v>101</v>
      </c>
      <c r="D3964" s="80" t="s">
        <v>115</v>
      </c>
      <c r="E3964" s="80" t="s">
        <v>115</v>
      </c>
      <c r="F3964" s="80">
        <v>114</v>
      </c>
      <c r="G3964" s="80" t="s">
        <v>90</v>
      </c>
    </row>
    <row r="3965" spans="1:7" ht="15.75" thickBot="1">
      <c r="A3965" s="38">
        <v>497461</v>
      </c>
      <c r="B3965" s="80" t="s">
        <v>788</v>
      </c>
      <c r="C3965" s="80" t="s">
        <v>101</v>
      </c>
      <c r="D3965" s="80" t="s">
        <v>115</v>
      </c>
      <c r="E3965" s="80" t="s">
        <v>115</v>
      </c>
      <c r="F3965" s="80">
        <v>115</v>
      </c>
      <c r="G3965" s="80" t="s">
        <v>90</v>
      </c>
    </row>
    <row r="3966" spans="1:7" ht="15.75" thickBot="1">
      <c r="A3966" s="38">
        <v>775791</v>
      </c>
      <c r="B3966" s="80" t="s">
        <v>810</v>
      </c>
      <c r="C3966" s="80" t="s">
        <v>101</v>
      </c>
      <c r="D3966" s="80" t="s">
        <v>74</v>
      </c>
      <c r="E3966" s="80" t="s">
        <v>115</v>
      </c>
      <c r="F3966" s="80">
        <v>90</v>
      </c>
      <c r="G3966" s="80" t="s">
        <v>76</v>
      </c>
    </row>
    <row r="3967" spans="1:7" ht="15.75" thickBot="1">
      <c r="A3967" s="38">
        <v>775213</v>
      </c>
      <c r="B3967" s="80" t="s">
        <v>813</v>
      </c>
      <c r="C3967" s="80" t="s">
        <v>101</v>
      </c>
      <c r="D3967" s="80" t="s">
        <v>74</v>
      </c>
      <c r="E3967" s="80" t="s">
        <v>115</v>
      </c>
      <c r="F3967" s="80">
        <v>226</v>
      </c>
      <c r="G3967" s="80" t="s">
        <v>76</v>
      </c>
    </row>
    <row r="3968" spans="1:7" ht="15.75" thickBot="1">
      <c r="A3968" s="38">
        <v>775213</v>
      </c>
      <c r="B3968" s="80" t="s">
        <v>813</v>
      </c>
      <c r="C3968" s="80" t="s">
        <v>101</v>
      </c>
      <c r="D3968" s="80" t="s">
        <v>77</v>
      </c>
      <c r="E3968" s="80" t="s">
        <v>115</v>
      </c>
      <c r="F3968" s="80">
        <v>211</v>
      </c>
      <c r="G3968" s="80" t="s">
        <v>76</v>
      </c>
    </row>
    <row r="3969" spans="1:7" ht="15.75" thickBot="1">
      <c r="A3969" s="38">
        <v>594325</v>
      </c>
      <c r="B3969" s="80" t="s">
        <v>820</v>
      </c>
      <c r="C3969" s="80" t="s">
        <v>101</v>
      </c>
      <c r="D3969" s="80" t="s">
        <v>74</v>
      </c>
      <c r="E3969" s="80" t="s">
        <v>78</v>
      </c>
      <c r="F3969" s="80">
        <v>127</v>
      </c>
      <c r="G3969" s="80" t="s">
        <v>90</v>
      </c>
    </row>
    <row r="3970" spans="1:7" ht="15.75" thickBot="1">
      <c r="A3970" s="38">
        <v>594325</v>
      </c>
      <c r="B3970" s="80" t="s">
        <v>820</v>
      </c>
      <c r="C3970" s="80" t="s">
        <v>101</v>
      </c>
      <c r="D3970" s="80" t="s">
        <v>77</v>
      </c>
      <c r="E3970" s="80" t="s">
        <v>96</v>
      </c>
      <c r="F3970" s="80">
        <v>96</v>
      </c>
      <c r="G3970" s="80" t="s">
        <v>90</v>
      </c>
    </row>
    <row r="3971" spans="1:7" ht="15.75" thickBot="1">
      <c r="A3971" s="38">
        <v>611772</v>
      </c>
      <c r="B3971" s="80" t="s">
        <v>822</v>
      </c>
      <c r="C3971" s="80" t="s">
        <v>101</v>
      </c>
      <c r="D3971" s="80" t="s">
        <v>74</v>
      </c>
      <c r="E3971" s="80" t="s">
        <v>78</v>
      </c>
      <c r="F3971" s="80">
        <v>114</v>
      </c>
      <c r="G3971" s="80" t="s">
        <v>76</v>
      </c>
    </row>
    <row r="3972" spans="1:7" ht="15.75" thickBot="1">
      <c r="A3972" s="38">
        <v>611772</v>
      </c>
      <c r="B3972" s="80" t="s">
        <v>822</v>
      </c>
      <c r="C3972" s="80" t="s">
        <v>101</v>
      </c>
      <c r="D3972" s="80" t="s">
        <v>77</v>
      </c>
      <c r="E3972" s="80" t="s">
        <v>75</v>
      </c>
      <c r="F3972" s="80">
        <v>100</v>
      </c>
      <c r="G3972" s="80" t="s">
        <v>76</v>
      </c>
    </row>
    <row r="3973" spans="1:7" ht="15.75" thickBot="1">
      <c r="A3973" s="38">
        <v>618082</v>
      </c>
      <c r="B3973" s="80" t="s">
        <v>826</v>
      </c>
      <c r="C3973" s="80" t="s">
        <v>101</v>
      </c>
      <c r="D3973" s="80" t="s">
        <v>74</v>
      </c>
      <c r="E3973" s="80" t="s">
        <v>78</v>
      </c>
      <c r="F3973" s="80">
        <v>50</v>
      </c>
      <c r="G3973" s="80" t="s">
        <v>76</v>
      </c>
    </row>
    <row r="3974" spans="1:7" ht="15.75" thickBot="1">
      <c r="A3974" s="38">
        <v>618082</v>
      </c>
      <c r="B3974" s="80" t="s">
        <v>826</v>
      </c>
      <c r="C3974" s="80" t="s">
        <v>101</v>
      </c>
      <c r="D3974" s="80" t="s">
        <v>77</v>
      </c>
      <c r="E3974" s="80" t="s">
        <v>75</v>
      </c>
      <c r="F3974" s="80">
        <v>50</v>
      </c>
      <c r="G3974" s="80" t="s">
        <v>76</v>
      </c>
    </row>
    <row r="3975" spans="1:7" ht="15.75" thickBot="1">
      <c r="A3975" s="38">
        <v>613141</v>
      </c>
      <c r="B3975" s="80" t="s">
        <v>831</v>
      </c>
      <c r="C3975" s="80" t="s">
        <v>101</v>
      </c>
      <c r="D3975" s="80" t="s">
        <v>77</v>
      </c>
      <c r="E3975" s="80" t="s">
        <v>78</v>
      </c>
      <c r="F3975" s="80">
        <v>440</v>
      </c>
      <c r="G3975" s="80" t="s">
        <v>76</v>
      </c>
    </row>
    <row r="3976" spans="1:7" ht="15.75" thickBot="1">
      <c r="A3976" s="38">
        <v>613141</v>
      </c>
      <c r="B3976" s="80" t="s">
        <v>831</v>
      </c>
      <c r="C3976" s="80" t="s">
        <v>101</v>
      </c>
      <c r="D3976" s="80" t="s">
        <v>77</v>
      </c>
      <c r="E3976" s="80" t="s">
        <v>75</v>
      </c>
      <c r="F3976" s="80">
        <v>440</v>
      </c>
      <c r="G3976" s="80" t="s">
        <v>76</v>
      </c>
    </row>
    <row r="3977" spans="1:7" ht="15.75" thickBot="1">
      <c r="A3977" s="38">
        <v>613141</v>
      </c>
      <c r="B3977" s="80" t="s">
        <v>831</v>
      </c>
      <c r="C3977" s="80" t="s">
        <v>101</v>
      </c>
      <c r="D3977" s="80" t="s">
        <v>74</v>
      </c>
      <c r="E3977" s="80" t="s">
        <v>109</v>
      </c>
      <c r="F3977" s="80">
        <v>205</v>
      </c>
      <c r="G3977" s="80" t="s">
        <v>90</v>
      </c>
    </row>
    <row r="3978" spans="1:7" ht="15.75" thickBot="1">
      <c r="A3978" s="38">
        <v>615377</v>
      </c>
      <c r="B3978" s="80" t="s">
        <v>839</v>
      </c>
      <c r="C3978" s="80" t="s">
        <v>101</v>
      </c>
      <c r="D3978" s="80" t="s">
        <v>74</v>
      </c>
      <c r="E3978" s="80" t="s">
        <v>113</v>
      </c>
      <c r="F3978" s="80">
        <v>160</v>
      </c>
      <c r="G3978" s="80" t="s">
        <v>90</v>
      </c>
    </row>
    <row r="3979" spans="1:7" ht="15.75" thickBot="1">
      <c r="A3979" s="38">
        <v>615377</v>
      </c>
      <c r="B3979" s="80" t="s">
        <v>839</v>
      </c>
      <c r="C3979" s="80" t="s">
        <v>101</v>
      </c>
      <c r="D3979" s="80" t="s">
        <v>77</v>
      </c>
      <c r="E3979" s="80" t="s">
        <v>106</v>
      </c>
      <c r="F3979" s="80">
        <v>170</v>
      </c>
      <c r="G3979" s="80" t="s">
        <v>90</v>
      </c>
    </row>
    <row r="3980" spans="1:7" ht="15.75" thickBot="1">
      <c r="A3980" s="38">
        <v>615377</v>
      </c>
      <c r="B3980" s="80" t="s">
        <v>839</v>
      </c>
      <c r="C3980" s="80" t="s">
        <v>101</v>
      </c>
      <c r="D3980" s="80" t="s">
        <v>77</v>
      </c>
      <c r="E3980" s="80" t="s">
        <v>148</v>
      </c>
      <c r="F3980" s="80">
        <v>160</v>
      </c>
      <c r="G3980" s="80" t="s">
        <v>90</v>
      </c>
    </row>
    <row r="3981" spans="1:7" ht="15.75" thickBot="1">
      <c r="A3981" s="38">
        <v>613059</v>
      </c>
      <c r="B3981" s="80" t="s">
        <v>840</v>
      </c>
      <c r="C3981" s="80" t="s">
        <v>101</v>
      </c>
      <c r="D3981" s="80" t="s">
        <v>74</v>
      </c>
      <c r="E3981" s="80" t="s">
        <v>78</v>
      </c>
      <c r="F3981" s="80">
        <v>218</v>
      </c>
      <c r="G3981" s="80" t="s">
        <v>90</v>
      </c>
    </row>
    <row r="3982" spans="1:7" ht="15.75" thickBot="1">
      <c r="A3982" s="38">
        <v>613059</v>
      </c>
      <c r="B3982" s="80" t="s">
        <v>840</v>
      </c>
      <c r="C3982" s="80" t="s">
        <v>101</v>
      </c>
      <c r="D3982" s="80" t="s">
        <v>77</v>
      </c>
      <c r="E3982" s="80" t="s">
        <v>75</v>
      </c>
      <c r="F3982" s="80">
        <v>230</v>
      </c>
      <c r="G3982" s="80" t="s">
        <v>90</v>
      </c>
    </row>
    <row r="3983" spans="1:7" ht="15.75" thickBot="1">
      <c r="A3983" s="38">
        <v>775254</v>
      </c>
      <c r="B3983" s="80" t="s">
        <v>841</v>
      </c>
      <c r="C3983" s="80" t="s">
        <v>101</v>
      </c>
      <c r="D3983" s="80" t="s">
        <v>74</v>
      </c>
      <c r="E3983" s="80" t="s">
        <v>78</v>
      </c>
      <c r="F3983" s="80">
        <v>176</v>
      </c>
      <c r="G3983" s="80" t="s">
        <v>90</v>
      </c>
    </row>
    <row r="3984" spans="1:7" ht="15.75" thickBot="1">
      <c r="A3984" s="38">
        <v>775254</v>
      </c>
      <c r="B3984" s="80" t="s">
        <v>841</v>
      </c>
      <c r="C3984" s="80" t="s">
        <v>101</v>
      </c>
      <c r="D3984" s="80" t="s">
        <v>77</v>
      </c>
      <c r="E3984" s="80" t="s">
        <v>75</v>
      </c>
      <c r="F3984" s="80">
        <v>160</v>
      </c>
      <c r="G3984" s="80" t="s">
        <v>76</v>
      </c>
    </row>
    <row r="3985" spans="1:7" ht="15.75" thickBot="1">
      <c r="A3985" s="38">
        <v>611673</v>
      </c>
      <c r="B3985" s="80" t="s">
        <v>851</v>
      </c>
      <c r="C3985" s="80" t="s">
        <v>101</v>
      </c>
      <c r="D3985" s="80" t="s">
        <v>74</v>
      </c>
      <c r="E3985" s="80" t="s">
        <v>78</v>
      </c>
      <c r="F3985" s="80">
        <v>126</v>
      </c>
      <c r="G3985" s="80" t="s">
        <v>76</v>
      </c>
    </row>
    <row r="3986" spans="1:7" ht="15.75" thickBot="1">
      <c r="A3986" s="38">
        <v>611673</v>
      </c>
      <c r="B3986" s="80" t="s">
        <v>851</v>
      </c>
      <c r="C3986" s="80" t="s">
        <v>101</v>
      </c>
      <c r="D3986" s="80" t="s">
        <v>77</v>
      </c>
      <c r="E3986" s="80" t="s">
        <v>75</v>
      </c>
      <c r="F3986" s="80">
        <v>126</v>
      </c>
      <c r="G3986" s="80" t="s">
        <v>76</v>
      </c>
    </row>
    <row r="3987" spans="1:7" ht="15.75" thickBot="1">
      <c r="A3987" s="38">
        <v>784561</v>
      </c>
      <c r="B3987" s="80" t="s">
        <v>899</v>
      </c>
      <c r="C3987" s="80" t="s">
        <v>101</v>
      </c>
      <c r="D3987" s="80" t="s">
        <v>74</v>
      </c>
      <c r="E3987" s="80" t="s">
        <v>115</v>
      </c>
      <c r="F3987" s="80">
        <v>157</v>
      </c>
      <c r="G3987" s="80" t="s">
        <v>76</v>
      </c>
    </row>
    <row r="3988" spans="1:7" ht="15.75" thickBot="1">
      <c r="A3988" s="38">
        <v>784561</v>
      </c>
      <c r="B3988" s="80" t="s">
        <v>899</v>
      </c>
      <c r="C3988" s="80" t="s">
        <v>101</v>
      </c>
      <c r="D3988" s="80" t="s">
        <v>77</v>
      </c>
      <c r="E3988" s="80" t="s">
        <v>115</v>
      </c>
      <c r="F3988" s="80">
        <v>148</v>
      </c>
      <c r="G3988" s="80" t="s">
        <v>76</v>
      </c>
    </row>
    <row r="3989" spans="1:7" ht="15.75" thickBot="1">
      <c r="A3989" s="38">
        <v>784710</v>
      </c>
      <c r="B3989" s="80" t="s">
        <v>922</v>
      </c>
      <c r="C3989" s="80" t="s">
        <v>101</v>
      </c>
      <c r="D3989" s="80" t="s">
        <v>74</v>
      </c>
      <c r="E3989" s="80" t="s">
        <v>96</v>
      </c>
      <c r="F3989" s="80">
        <v>80</v>
      </c>
      <c r="G3989" s="80" t="s">
        <v>76</v>
      </c>
    </row>
    <row r="3990" spans="1:7" ht="15.75" thickBot="1">
      <c r="A3990" s="38">
        <v>611517</v>
      </c>
      <c r="B3990" s="80" t="s">
        <v>946</v>
      </c>
      <c r="C3990" s="80" t="s">
        <v>101</v>
      </c>
      <c r="D3990" s="80" t="s">
        <v>115</v>
      </c>
      <c r="E3990" s="80" t="s">
        <v>115</v>
      </c>
      <c r="F3990" s="80">
        <v>129</v>
      </c>
      <c r="G3990" s="80" t="s">
        <v>76</v>
      </c>
    </row>
    <row r="3991" spans="1:7" ht="15.75" thickBot="1">
      <c r="A3991" s="38">
        <v>611517</v>
      </c>
      <c r="B3991" s="80" t="s">
        <v>946</v>
      </c>
      <c r="C3991" s="80" t="s">
        <v>101</v>
      </c>
      <c r="D3991" s="80" t="s">
        <v>115</v>
      </c>
      <c r="E3991" s="80" t="s">
        <v>115</v>
      </c>
      <c r="F3991" s="80">
        <v>126</v>
      </c>
      <c r="G3991" s="80" t="s">
        <v>76</v>
      </c>
    </row>
    <row r="3992" spans="1:7" ht="15.75" thickBot="1">
      <c r="A3992" s="38">
        <v>611806</v>
      </c>
      <c r="B3992" s="80" t="s">
        <v>949</v>
      </c>
      <c r="C3992" s="80" t="s">
        <v>101</v>
      </c>
      <c r="D3992" s="80" t="s">
        <v>74</v>
      </c>
      <c r="E3992" s="80" t="s">
        <v>115</v>
      </c>
      <c r="F3992" s="80">
        <v>175</v>
      </c>
      <c r="G3992" s="80" t="s">
        <v>76</v>
      </c>
    </row>
    <row r="3993" spans="1:7" ht="15.75" thickBot="1">
      <c r="A3993" s="38">
        <v>611806</v>
      </c>
      <c r="B3993" s="80" t="s">
        <v>949</v>
      </c>
      <c r="C3993" s="80" t="s">
        <v>101</v>
      </c>
      <c r="D3993" s="80" t="s">
        <v>77</v>
      </c>
      <c r="E3993" s="80" t="s">
        <v>115</v>
      </c>
      <c r="F3993" s="80">
        <v>150</v>
      </c>
      <c r="G3993" s="80" t="s">
        <v>76</v>
      </c>
    </row>
    <row r="3994" spans="1:7" ht="15.75" thickBot="1">
      <c r="A3994" s="38">
        <v>611806</v>
      </c>
      <c r="B3994" s="80" t="s">
        <v>949</v>
      </c>
      <c r="C3994" s="80" t="s">
        <v>101</v>
      </c>
      <c r="D3994" s="80" t="s">
        <v>77</v>
      </c>
      <c r="E3994" s="80" t="s">
        <v>115</v>
      </c>
      <c r="F3994" s="80">
        <v>166</v>
      </c>
      <c r="G3994" s="80" t="s">
        <v>90</v>
      </c>
    </row>
    <row r="3995" spans="1:7" ht="15.75" thickBot="1">
      <c r="A3995" s="38">
        <v>775171</v>
      </c>
      <c r="B3995" s="80" t="s">
        <v>953</v>
      </c>
      <c r="C3995" s="80" t="s">
        <v>101</v>
      </c>
      <c r="D3995" s="80" t="s">
        <v>74</v>
      </c>
      <c r="E3995" s="80" t="s">
        <v>78</v>
      </c>
      <c r="F3995" s="80">
        <v>255</v>
      </c>
      <c r="G3995" s="80" t="s">
        <v>90</v>
      </c>
    </row>
    <row r="3996" spans="1:7" ht="15.75" thickBot="1">
      <c r="A3996" s="38">
        <v>775171</v>
      </c>
      <c r="B3996" s="80" t="s">
        <v>953</v>
      </c>
      <c r="C3996" s="80" t="s">
        <v>101</v>
      </c>
      <c r="D3996" s="80" t="s">
        <v>77</v>
      </c>
      <c r="E3996" s="80" t="s">
        <v>75</v>
      </c>
      <c r="F3996" s="80">
        <v>256</v>
      </c>
      <c r="G3996" s="80" t="s">
        <v>90</v>
      </c>
    </row>
    <row r="3997" spans="1:7" ht="15.75" thickBot="1">
      <c r="A3997" s="38">
        <v>775171</v>
      </c>
      <c r="B3997" s="80" t="s">
        <v>953</v>
      </c>
      <c r="C3997" s="80" t="s">
        <v>101</v>
      </c>
      <c r="D3997" s="80" t="s">
        <v>77</v>
      </c>
      <c r="E3997" s="80" t="s">
        <v>96</v>
      </c>
      <c r="F3997" s="80">
        <v>256</v>
      </c>
      <c r="G3997" s="80" t="s">
        <v>90</v>
      </c>
    </row>
    <row r="3998" spans="1:7" ht="15.75" thickBot="1">
      <c r="A3998" s="38">
        <v>775247</v>
      </c>
      <c r="B3998" s="80" t="s">
        <v>985</v>
      </c>
      <c r="C3998" s="80" t="s">
        <v>101</v>
      </c>
      <c r="D3998" s="80" t="s">
        <v>74</v>
      </c>
      <c r="E3998" s="80" t="s">
        <v>78</v>
      </c>
      <c r="F3998" s="80">
        <v>58</v>
      </c>
      <c r="G3998" s="80" t="s">
        <v>90</v>
      </c>
    </row>
    <row r="3999" spans="1:7" ht="15.75" thickBot="1">
      <c r="A3999" s="38">
        <v>611129</v>
      </c>
      <c r="B3999" s="80" t="s">
        <v>1010</v>
      </c>
      <c r="C3999" s="80" t="s">
        <v>101</v>
      </c>
      <c r="D3999" s="80" t="s">
        <v>74</v>
      </c>
      <c r="E3999" s="80" t="s">
        <v>78</v>
      </c>
      <c r="F3999" s="80">
        <v>220</v>
      </c>
      <c r="G3999" s="80" t="s">
        <v>76</v>
      </c>
    </row>
    <row r="4000" spans="1:7" ht="15.75" thickBot="1">
      <c r="A4000" s="38">
        <v>611129</v>
      </c>
      <c r="B4000" s="80" t="s">
        <v>1010</v>
      </c>
      <c r="C4000" s="80" t="s">
        <v>101</v>
      </c>
      <c r="D4000" s="80" t="s">
        <v>77</v>
      </c>
      <c r="E4000" s="80" t="s">
        <v>75</v>
      </c>
      <c r="F4000" s="80">
        <v>220</v>
      </c>
      <c r="G4000" s="80" t="s">
        <v>76</v>
      </c>
    </row>
    <row r="4001" spans="1:7" ht="15.75" thickBot="1">
      <c r="A4001" s="38">
        <v>612002</v>
      </c>
      <c r="B4001" s="80" t="s">
        <v>1011</v>
      </c>
      <c r="C4001" s="80" t="s">
        <v>101</v>
      </c>
      <c r="D4001" s="80" t="s">
        <v>74</v>
      </c>
      <c r="E4001" s="80" t="s">
        <v>78</v>
      </c>
      <c r="F4001" s="80">
        <v>124</v>
      </c>
      <c r="G4001" s="80" t="s">
        <v>76</v>
      </c>
    </row>
    <row r="4002" spans="1:7" ht="15.75" thickBot="1">
      <c r="A4002" s="38">
        <v>612002</v>
      </c>
      <c r="B4002" s="80" t="s">
        <v>1011</v>
      </c>
      <c r="C4002" s="80" t="s">
        <v>101</v>
      </c>
      <c r="D4002" s="80" t="s">
        <v>77</v>
      </c>
      <c r="E4002" s="80" t="s">
        <v>75</v>
      </c>
      <c r="F4002" s="80">
        <v>125</v>
      </c>
      <c r="G4002" s="80" t="s">
        <v>76</v>
      </c>
    </row>
    <row r="4003" spans="1:7" ht="15.75" thickBot="1">
      <c r="A4003" s="38">
        <v>612028</v>
      </c>
      <c r="B4003" s="80" t="s">
        <v>1012</v>
      </c>
      <c r="C4003" s="80" t="s">
        <v>101</v>
      </c>
      <c r="D4003" s="80" t="s">
        <v>74</v>
      </c>
      <c r="E4003" s="80" t="s">
        <v>78</v>
      </c>
      <c r="F4003" s="80">
        <v>126</v>
      </c>
      <c r="G4003" s="80" t="s">
        <v>76</v>
      </c>
    </row>
    <row r="4004" spans="1:7" ht="15.75" thickBot="1">
      <c r="A4004" s="38">
        <v>612028</v>
      </c>
      <c r="B4004" s="80" t="s">
        <v>1012</v>
      </c>
      <c r="C4004" s="80" t="s">
        <v>101</v>
      </c>
      <c r="D4004" s="80" t="s">
        <v>77</v>
      </c>
      <c r="E4004" s="80" t="s">
        <v>75</v>
      </c>
      <c r="F4004" s="80">
        <v>126</v>
      </c>
      <c r="G4004" s="80" t="s">
        <v>76</v>
      </c>
    </row>
    <row r="4005" spans="1:7" ht="15.75" thickBot="1">
      <c r="A4005" s="38">
        <v>615526</v>
      </c>
      <c r="B4005" s="80" t="s">
        <v>1016</v>
      </c>
      <c r="C4005" s="80" t="s">
        <v>101</v>
      </c>
      <c r="D4005" s="80" t="s">
        <v>77</v>
      </c>
      <c r="E4005" s="80" t="s">
        <v>106</v>
      </c>
      <c r="F4005" s="80">
        <v>147</v>
      </c>
      <c r="G4005" s="80" t="s">
        <v>76</v>
      </c>
    </row>
    <row r="4006" spans="1:7" ht="15.75" thickBot="1">
      <c r="A4006" s="38">
        <v>615526</v>
      </c>
      <c r="B4006" s="80" t="s">
        <v>1016</v>
      </c>
      <c r="C4006" s="80" t="s">
        <v>101</v>
      </c>
      <c r="D4006" s="80" t="s">
        <v>80</v>
      </c>
      <c r="E4006" s="80" t="s">
        <v>113</v>
      </c>
      <c r="F4006" s="80">
        <v>158</v>
      </c>
      <c r="G4006" s="80" t="s">
        <v>76</v>
      </c>
    </row>
    <row r="4007" spans="1:7" ht="15.75" thickBot="1">
      <c r="A4007" s="38">
        <v>611434</v>
      </c>
      <c r="B4007" s="80" t="s">
        <v>1017</v>
      </c>
      <c r="C4007" s="80" t="s">
        <v>101</v>
      </c>
      <c r="D4007" s="80" t="s">
        <v>74</v>
      </c>
      <c r="E4007" s="80" t="s">
        <v>103</v>
      </c>
      <c r="F4007" s="80">
        <v>77</v>
      </c>
      <c r="G4007" s="80" t="s">
        <v>90</v>
      </c>
    </row>
    <row r="4008" spans="1:7" ht="15.75" thickBot="1">
      <c r="A4008" s="38">
        <v>611434</v>
      </c>
      <c r="B4008" s="80" t="s">
        <v>1017</v>
      </c>
      <c r="C4008" s="80" t="s">
        <v>101</v>
      </c>
      <c r="D4008" s="80" t="s">
        <v>77</v>
      </c>
      <c r="E4008" s="80" t="s">
        <v>78</v>
      </c>
      <c r="F4008" s="80">
        <v>75</v>
      </c>
      <c r="G4008" s="80" t="s">
        <v>76</v>
      </c>
    </row>
    <row r="4009" spans="1:7" ht="15.75" thickBot="1">
      <c r="A4009" s="38">
        <v>611434</v>
      </c>
      <c r="B4009" s="80" t="s">
        <v>1017</v>
      </c>
      <c r="C4009" s="80" t="s">
        <v>101</v>
      </c>
      <c r="D4009" s="80" t="s">
        <v>80</v>
      </c>
      <c r="E4009" s="80" t="s">
        <v>75</v>
      </c>
      <c r="F4009" s="80">
        <v>150</v>
      </c>
      <c r="G4009" s="80" t="s">
        <v>76</v>
      </c>
    </row>
    <row r="4010" spans="1:7" ht="15.75" thickBot="1">
      <c r="A4010" s="38">
        <v>613471</v>
      </c>
      <c r="B4010" s="80" t="s">
        <v>1020</v>
      </c>
      <c r="C4010" s="80" t="s">
        <v>101</v>
      </c>
      <c r="D4010" s="80" t="s">
        <v>74</v>
      </c>
      <c r="E4010" s="80" t="s">
        <v>78</v>
      </c>
      <c r="F4010" s="80">
        <v>191</v>
      </c>
      <c r="G4010" s="80" t="s">
        <v>90</v>
      </c>
    </row>
    <row r="4011" spans="1:7" ht="15.75" thickBot="1">
      <c r="A4011" s="38">
        <v>783761</v>
      </c>
      <c r="B4011" s="80" t="s">
        <v>1024</v>
      </c>
      <c r="C4011" s="80" t="s">
        <v>101</v>
      </c>
      <c r="D4011" s="80" t="s">
        <v>74</v>
      </c>
      <c r="E4011" s="80" t="s">
        <v>78</v>
      </c>
      <c r="F4011" s="80">
        <v>119</v>
      </c>
      <c r="G4011" s="80" t="s">
        <v>90</v>
      </c>
    </row>
    <row r="4012" spans="1:7" ht="15.75" thickBot="1">
      <c r="A4012" s="38">
        <v>611947</v>
      </c>
      <c r="B4012" s="80" t="s">
        <v>1026</v>
      </c>
      <c r="C4012" s="80" t="s">
        <v>101</v>
      </c>
      <c r="D4012" s="80" t="s">
        <v>74</v>
      </c>
      <c r="E4012" s="80" t="s">
        <v>89</v>
      </c>
      <c r="F4012" s="80">
        <v>98</v>
      </c>
      <c r="G4012" s="80" t="s">
        <v>76</v>
      </c>
    </row>
    <row r="4013" spans="1:7" ht="15.75" thickBot="1">
      <c r="A4013" s="38">
        <v>613323</v>
      </c>
      <c r="B4013" s="80" t="s">
        <v>1027</v>
      </c>
      <c r="C4013" s="80" t="s">
        <v>101</v>
      </c>
      <c r="D4013" s="80" t="s">
        <v>74</v>
      </c>
      <c r="E4013" s="80" t="s">
        <v>78</v>
      </c>
      <c r="F4013" s="80">
        <v>126</v>
      </c>
      <c r="G4013" s="80" t="s">
        <v>76</v>
      </c>
    </row>
    <row r="4014" spans="1:7" ht="15.75" thickBot="1">
      <c r="A4014" s="38">
        <v>613323</v>
      </c>
      <c r="B4014" s="80" t="s">
        <v>1027</v>
      </c>
      <c r="C4014" s="80" t="s">
        <v>101</v>
      </c>
      <c r="D4014" s="80" t="s">
        <v>77</v>
      </c>
      <c r="E4014" s="80" t="s">
        <v>75</v>
      </c>
      <c r="F4014" s="80">
        <v>126</v>
      </c>
      <c r="G4014" s="80" t="s">
        <v>76</v>
      </c>
    </row>
    <row r="4015" spans="1:7" ht="15.75" thickBot="1">
      <c r="A4015" s="38">
        <v>611855</v>
      </c>
      <c r="B4015" s="80" t="s">
        <v>1029</v>
      </c>
      <c r="C4015" s="80" t="s">
        <v>101</v>
      </c>
      <c r="D4015" s="80" t="s">
        <v>74</v>
      </c>
      <c r="E4015" s="80" t="s">
        <v>78</v>
      </c>
      <c r="F4015" s="80">
        <v>126</v>
      </c>
      <c r="G4015" s="80" t="s">
        <v>76</v>
      </c>
    </row>
    <row r="4016" spans="1:7" ht="15.75" thickBot="1">
      <c r="A4016" s="38">
        <v>611855</v>
      </c>
      <c r="B4016" s="80" t="s">
        <v>1029</v>
      </c>
      <c r="C4016" s="80" t="s">
        <v>101</v>
      </c>
      <c r="D4016" s="80" t="s">
        <v>77</v>
      </c>
      <c r="E4016" s="80" t="s">
        <v>75</v>
      </c>
      <c r="F4016" s="80">
        <v>126</v>
      </c>
      <c r="G4016" s="80" t="s">
        <v>76</v>
      </c>
    </row>
    <row r="4017" spans="1:7" ht="15.75" thickBot="1">
      <c r="A4017" s="38">
        <v>734350</v>
      </c>
      <c r="B4017" s="80" t="s">
        <v>1043</v>
      </c>
      <c r="C4017" s="80" t="s">
        <v>101</v>
      </c>
      <c r="D4017" s="80" t="s">
        <v>74</v>
      </c>
      <c r="E4017" s="80" t="s">
        <v>103</v>
      </c>
      <c r="F4017" s="80">
        <v>260</v>
      </c>
      <c r="G4017" s="80" t="s">
        <v>90</v>
      </c>
    </row>
    <row r="4018" spans="1:7" ht="15.75" thickBot="1">
      <c r="A4018" s="38">
        <v>734350</v>
      </c>
      <c r="B4018" s="80" t="s">
        <v>1043</v>
      </c>
      <c r="C4018" s="80" t="s">
        <v>101</v>
      </c>
      <c r="D4018" s="80" t="s">
        <v>77</v>
      </c>
      <c r="E4018" s="80" t="s">
        <v>82</v>
      </c>
      <c r="F4018" s="80">
        <v>200</v>
      </c>
      <c r="G4018" s="80" t="s">
        <v>90</v>
      </c>
    </row>
    <row r="4019" spans="1:7" ht="15.75" thickBot="1">
      <c r="A4019" s="38">
        <v>671123</v>
      </c>
      <c r="B4019" s="80" t="s">
        <v>1046</v>
      </c>
      <c r="C4019" s="80" t="s">
        <v>101</v>
      </c>
      <c r="D4019" s="80" t="s">
        <v>74</v>
      </c>
      <c r="E4019" s="80" t="s">
        <v>75</v>
      </c>
      <c r="F4019" s="80">
        <v>437</v>
      </c>
      <c r="G4019" s="80" t="s">
        <v>90</v>
      </c>
    </row>
    <row r="4020" spans="1:7" ht="15.75" thickBot="1">
      <c r="A4020" s="38">
        <v>671123</v>
      </c>
      <c r="B4020" s="80" t="s">
        <v>1046</v>
      </c>
      <c r="C4020" s="80" t="s">
        <v>101</v>
      </c>
      <c r="D4020" s="80" t="s">
        <v>77</v>
      </c>
      <c r="E4020" s="80" t="s">
        <v>78</v>
      </c>
      <c r="F4020" s="80">
        <v>436</v>
      </c>
      <c r="G4020" s="80" t="s">
        <v>90</v>
      </c>
    </row>
    <row r="4021" spans="1:7" ht="15.75" thickBot="1">
      <c r="A4021" s="38">
        <v>671123</v>
      </c>
      <c r="B4021" s="80" t="s">
        <v>1046</v>
      </c>
      <c r="C4021" s="80" t="s">
        <v>101</v>
      </c>
      <c r="D4021" s="80" t="s">
        <v>77</v>
      </c>
      <c r="E4021" s="80" t="s">
        <v>79</v>
      </c>
      <c r="F4021" s="80">
        <v>435</v>
      </c>
      <c r="G4021" s="80" t="s">
        <v>90</v>
      </c>
    </row>
    <row r="4022" spans="1:7" ht="15.75" thickBot="1">
      <c r="A4022" s="38">
        <v>611939</v>
      </c>
      <c r="B4022" s="80" t="s">
        <v>1053</v>
      </c>
      <c r="C4022" s="80" t="s">
        <v>101</v>
      </c>
      <c r="D4022" s="80" t="s">
        <v>115</v>
      </c>
      <c r="E4022" s="80" t="s">
        <v>96</v>
      </c>
      <c r="F4022" s="80">
        <v>155</v>
      </c>
      <c r="G4022" s="80" t="s">
        <v>90</v>
      </c>
    </row>
    <row r="4023" spans="1:7" ht="15.75" thickBot="1">
      <c r="A4023" s="38">
        <v>611483</v>
      </c>
      <c r="B4023" s="80" t="s">
        <v>1057</v>
      </c>
      <c r="C4023" s="80" t="s">
        <v>101</v>
      </c>
      <c r="D4023" s="80" t="s">
        <v>74</v>
      </c>
      <c r="E4023" s="80" t="s">
        <v>1058</v>
      </c>
      <c r="F4023" s="80">
        <v>577</v>
      </c>
      <c r="G4023" s="80" t="s">
        <v>90</v>
      </c>
    </row>
    <row r="4024" spans="1:7" ht="15.75" thickBot="1">
      <c r="A4024" s="38">
        <v>611483</v>
      </c>
      <c r="B4024" s="80" t="s">
        <v>1057</v>
      </c>
      <c r="C4024" s="80" t="s">
        <v>101</v>
      </c>
      <c r="D4024" s="80" t="s">
        <v>77</v>
      </c>
      <c r="E4024" s="80" t="s">
        <v>1059</v>
      </c>
      <c r="F4024" s="80">
        <v>411</v>
      </c>
      <c r="G4024" s="80" t="s">
        <v>90</v>
      </c>
    </row>
    <row r="4025" spans="1:7" ht="15.75" thickBot="1">
      <c r="A4025" s="38">
        <v>594796</v>
      </c>
      <c r="B4025" s="80" t="s">
        <v>1062</v>
      </c>
      <c r="C4025" s="80" t="s">
        <v>101</v>
      </c>
      <c r="D4025" s="80" t="s">
        <v>77</v>
      </c>
      <c r="E4025" s="80" t="s">
        <v>82</v>
      </c>
      <c r="F4025" s="80">
        <v>169</v>
      </c>
      <c r="G4025" s="80" t="s">
        <v>90</v>
      </c>
    </row>
    <row r="4026" spans="1:7" ht="15.75" thickBot="1">
      <c r="A4026" s="38">
        <v>594796</v>
      </c>
      <c r="B4026" s="80" t="s">
        <v>1062</v>
      </c>
      <c r="C4026" s="80" t="s">
        <v>101</v>
      </c>
      <c r="D4026" s="80" t="s">
        <v>149</v>
      </c>
      <c r="E4026" s="80" t="s">
        <v>103</v>
      </c>
      <c r="F4026" s="80">
        <v>196</v>
      </c>
      <c r="G4026" s="80" t="s">
        <v>90</v>
      </c>
    </row>
    <row r="4027" spans="1:7" ht="15.75" thickBot="1">
      <c r="A4027" s="38">
        <v>594796</v>
      </c>
      <c r="B4027" s="80" t="s">
        <v>1062</v>
      </c>
      <c r="C4027" s="80" t="s">
        <v>101</v>
      </c>
      <c r="D4027" s="80" t="s">
        <v>150</v>
      </c>
      <c r="E4027" s="80" t="s">
        <v>103</v>
      </c>
      <c r="F4027" s="80">
        <v>197</v>
      </c>
      <c r="G4027" s="80" t="s">
        <v>90</v>
      </c>
    </row>
    <row r="4028" spans="1:7" ht="15.75" thickBot="1">
      <c r="A4028" s="38">
        <v>615476</v>
      </c>
      <c r="B4028" s="80" t="s">
        <v>1063</v>
      </c>
      <c r="C4028" s="80" t="s">
        <v>101</v>
      </c>
      <c r="D4028" s="80" t="s">
        <v>74</v>
      </c>
      <c r="E4028" s="80" t="s">
        <v>106</v>
      </c>
      <c r="F4028" s="80">
        <v>149</v>
      </c>
      <c r="G4028" s="80" t="s">
        <v>76</v>
      </c>
    </row>
    <row r="4029" spans="1:7" ht="15.75" thickBot="1">
      <c r="A4029" s="38">
        <v>615476</v>
      </c>
      <c r="B4029" s="80" t="s">
        <v>1063</v>
      </c>
      <c r="C4029" s="80" t="s">
        <v>101</v>
      </c>
      <c r="D4029" s="80" t="s">
        <v>77</v>
      </c>
      <c r="E4029" s="80" t="s">
        <v>115</v>
      </c>
      <c r="F4029" s="80">
        <v>149</v>
      </c>
      <c r="G4029" s="80" t="s">
        <v>76</v>
      </c>
    </row>
    <row r="4030" spans="1:7" ht="15.75" thickBot="1">
      <c r="A4030" s="38">
        <v>615476</v>
      </c>
      <c r="B4030" s="80" t="s">
        <v>1063</v>
      </c>
      <c r="C4030" s="80" t="s">
        <v>101</v>
      </c>
      <c r="D4030" s="80" t="s">
        <v>77</v>
      </c>
      <c r="E4030" s="80" t="s">
        <v>115</v>
      </c>
      <c r="F4030" s="80">
        <v>149</v>
      </c>
      <c r="G4030" s="80" t="s">
        <v>76</v>
      </c>
    </row>
    <row r="4031" spans="1:7" ht="15.75" thickBot="1">
      <c r="A4031" s="38">
        <v>611459</v>
      </c>
      <c r="B4031" s="80" t="s">
        <v>1064</v>
      </c>
      <c r="C4031" s="80" t="s">
        <v>101</v>
      </c>
      <c r="D4031" s="80" t="s">
        <v>74</v>
      </c>
      <c r="E4031" s="80" t="s">
        <v>78</v>
      </c>
      <c r="F4031" s="80">
        <v>98</v>
      </c>
      <c r="G4031" s="80" t="s">
        <v>76</v>
      </c>
    </row>
    <row r="4032" spans="1:7" ht="15.75" thickBot="1">
      <c r="A4032" s="38">
        <v>611459</v>
      </c>
      <c r="B4032" s="80" t="s">
        <v>1064</v>
      </c>
      <c r="C4032" s="80" t="s">
        <v>101</v>
      </c>
      <c r="D4032" s="80" t="s">
        <v>77</v>
      </c>
      <c r="E4032" s="80" t="s">
        <v>75</v>
      </c>
      <c r="F4032" s="80">
        <v>98</v>
      </c>
      <c r="G4032" s="80" t="s">
        <v>76</v>
      </c>
    </row>
    <row r="4033" spans="1:7" ht="15.75" thickBot="1">
      <c r="A4033" s="38">
        <v>781583</v>
      </c>
      <c r="B4033" s="80" t="s">
        <v>1069</v>
      </c>
      <c r="C4033" s="80" t="s">
        <v>101</v>
      </c>
      <c r="D4033" s="80" t="s">
        <v>74</v>
      </c>
      <c r="E4033" s="80" t="s">
        <v>78</v>
      </c>
      <c r="F4033" s="80">
        <v>254</v>
      </c>
      <c r="G4033" s="80" t="s">
        <v>76</v>
      </c>
    </row>
    <row r="4034" spans="1:7" ht="15.75" thickBot="1">
      <c r="A4034" s="38">
        <v>781583</v>
      </c>
      <c r="B4034" s="80" t="s">
        <v>1069</v>
      </c>
      <c r="C4034" s="80" t="s">
        <v>101</v>
      </c>
      <c r="D4034" s="80" t="s">
        <v>77</v>
      </c>
      <c r="E4034" s="80" t="s">
        <v>75</v>
      </c>
      <c r="F4034" s="80">
        <v>254</v>
      </c>
      <c r="G4034" s="80" t="s">
        <v>76</v>
      </c>
    </row>
    <row r="4035" spans="1:7" ht="15.75" thickBot="1">
      <c r="A4035" s="38">
        <v>783548</v>
      </c>
      <c r="B4035" s="80" t="s">
        <v>1071</v>
      </c>
      <c r="C4035" s="80" t="s">
        <v>101</v>
      </c>
      <c r="D4035" s="80" t="s">
        <v>74</v>
      </c>
      <c r="E4035" s="80" t="s">
        <v>96</v>
      </c>
      <c r="F4035" s="80">
        <v>19</v>
      </c>
      <c r="G4035" s="80" t="s">
        <v>90</v>
      </c>
    </row>
    <row r="4036" spans="1:7" ht="15.75" thickBot="1">
      <c r="A4036" s="38">
        <v>775825</v>
      </c>
      <c r="B4036" s="80" t="s">
        <v>1076</v>
      </c>
      <c r="C4036" s="80" t="s">
        <v>101</v>
      </c>
      <c r="D4036" s="80" t="s">
        <v>74</v>
      </c>
      <c r="E4036" s="80" t="s">
        <v>96</v>
      </c>
      <c r="F4036" s="80">
        <v>55</v>
      </c>
      <c r="G4036" s="80" t="s">
        <v>90</v>
      </c>
    </row>
    <row r="4037" spans="1:7" ht="15.75" thickBot="1">
      <c r="A4037" s="38">
        <v>775866</v>
      </c>
      <c r="B4037" s="80" t="s">
        <v>1083</v>
      </c>
      <c r="C4037" s="80" t="s">
        <v>101</v>
      </c>
      <c r="D4037" s="80" t="s">
        <v>115</v>
      </c>
      <c r="E4037" s="80" t="s">
        <v>115</v>
      </c>
      <c r="F4037" s="80">
        <v>119</v>
      </c>
      <c r="G4037" s="80" t="s">
        <v>90</v>
      </c>
    </row>
    <row r="4038" spans="1:7" ht="15.75" thickBot="1">
      <c r="A4038" s="38">
        <v>775866</v>
      </c>
      <c r="B4038" s="80" t="s">
        <v>1083</v>
      </c>
      <c r="C4038" s="80" t="s">
        <v>101</v>
      </c>
      <c r="D4038" s="80" t="s">
        <v>74</v>
      </c>
      <c r="E4038" s="80" t="s">
        <v>115</v>
      </c>
      <c r="F4038" s="80">
        <v>280</v>
      </c>
      <c r="G4038" s="80" t="s">
        <v>76</v>
      </c>
    </row>
    <row r="4039" spans="1:7" ht="15.75" thickBot="1">
      <c r="A4039" s="38">
        <v>783308</v>
      </c>
      <c r="B4039" s="80" t="s">
        <v>1090</v>
      </c>
      <c r="C4039" s="80" t="s">
        <v>101</v>
      </c>
      <c r="D4039" s="80" t="s">
        <v>115</v>
      </c>
      <c r="E4039" s="80" t="s">
        <v>115</v>
      </c>
      <c r="F4039" s="80">
        <v>142</v>
      </c>
      <c r="G4039" s="80" t="s">
        <v>90</v>
      </c>
    </row>
    <row r="4040" spans="1:7" ht="15.75" thickBot="1">
      <c r="A4040" s="38">
        <v>783308</v>
      </c>
      <c r="B4040" s="80" t="s">
        <v>1090</v>
      </c>
      <c r="C4040" s="80" t="s">
        <v>101</v>
      </c>
      <c r="D4040" s="80" t="s">
        <v>115</v>
      </c>
      <c r="E4040" s="80" t="s">
        <v>115</v>
      </c>
      <c r="F4040" s="80">
        <v>110</v>
      </c>
      <c r="G4040" s="80" t="s">
        <v>90</v>
      </c>
    </row>
    <row r="4041" spans="1:7" ht="15.75" thickBot="1">
      <c r="A4041" s="38">
        <v>783308</v>
      </c>
      <c r="B4041" s="80" t="s">
        <v>1090</v>
      </c>
      <c r="C4041" s="80" t="s">
        <v>101</v>
      </c>
      <c r="D4041" s="80" t="s">
        <v>115</v>
      </c>
      <c r="E4041" s="80" t="s">
        <v>115</v>
      </c>
      <c r="F4041" s="80">
        <v>110</v>
      </c>
      <c r="G4041" s="80" t="s">
        <v>90</v>
      </c>
    </row>
    <row r="4042" spans="1:7" ht="15.75" thickBot="1">
      <c r="A4042" s="38">
        <v>783308</v>
      </c>
      <c r="B4042" s="80" t="s">
        <v>1090</v>
      </c>
      <c r="C4042" s="80" t="s">
        <v>101</v>
      </c>
      <c r="D4042" s="80" t="s">
        <v>115</v>
      </c>
      <c r="E4042" s="80" t="s">
        <v>115</v>
      </c>
      <c r="F4042" s="80">
        <v>110</v>
      </c>
      <c r="G4042" s="80" t="s">
        <v>90</v>
      </c>
    </row>
    <row r="4043" spans="1:7" ht="15.75" thickBot="1">
      <c r="A4043" s="38">
        <v>783308</v>
      </c>
      <c r="B4043" s="80" t="s">
        <v>1090</v>
      </c>
      <c r="C4043" s="80" t="s">
        <v>101</v>
      </c>
      <c r="D4043" s="80" t="s">
        <v>115</v>
      </c>
      <c r="E4043" s="80" t="s">
        <v>115</v>
      </c>
      <c r="F4043" s="80">
        <v>110</v>
      </c>
      <c r="G4043" s="80" t="s">
        <v>90</v>
      </c>
    </row>
    <row r="4044" spans="1:7" ht="15.75" thickBot="1">
      <c r="A4044" s="38">
        <v>784512</v>
      </c>
      <c r="B4044" s="80" t="s">
        <v>1097</v>
      </c>
      <c r="C4044" s="80" t="s">
        <v>101</v>
      </c>
      <c r="D4044" s="80" t="s">
        <v>74</v>
      </c>
      <c r="E4044" s="80" t="s">
        <v>96</v>
      </c>
      <c r="F4044" s="80">
        <v>126</v>
      </c>
      <c r="G4044" s="80" t="s">
        <v>76</v>
      </c>
    </row>
    <row r="4045" spans="1:7" ht="15.75" thickBot="1">
      <c r="A4045" s="38">
        <v>353573</v>
      </c>
      <c r="B4045" s="80" t="s">
        <v>1101</v>
      </c>
      <c r="C4045" s="80" t="s">
        <v>101</v>
      </c>
      <c r="D4045" s="80" t="s">
        <v>115</v>
      </c>
      <c r="E4045" s="80" t="s">
        <v>115</v>
      </c>
      <c r="F4045" s="80">
        <v>72</v>
      </c>
      <c r="G4045" s="80" t="s">
        <v>90</v>
      </c>
    </row>
    <row r="4046" spans="1:7" ht="15.75" thickBot="1">
      <c r="A4046" s="38">
        <v>353573</v>
      </c>
      <c r="B4046" s="80" t="s">
        <v>1101</v>
      </c>
      <c r="C4046" s="80" t="s">
        <v>101</v>
      </c>
      <c r="D4046" s="80" t="s">
        <v>115</v>
      </c>
      <c r="E4046" s="80" t="s">
        <v>115</v>
      </c>
      <c r="F4046" s="80">
        <v>69</v>
      </c>
      <c r="G4046" s="80" t="s">
        <v>90</v>
      </c>
    </row>
    <row r="4047" spans="1:7" ht="15.75" thickBot="1">
      <c r="A4047" s="38">
        <v>611574</v>
      </c>
      <c r="B4047" s="80" t="s">
        <v>1123</v>
      </c>
      <c r="C4047" s="80" t="s">
        <v>101</v>
      </c>
      <c r="D4047" s="80" t="s">
        <v>74</v>
      </c>
      <c r="E4047" s="80" t="s">
        <v>78</v>
      </c>
      <c r="F4047" s="80">
        <v>148</v>
      </c>
      <c r="G4047" s="80" t="s">
        <v>76</v>
      </c>
    </row>
    <row r="4048" spans="1:7" ht="15.75" thickBot="1">
      <c r="A4048" s="38">
        <v>781559</v>
      </c>
      <c r="B4048" s="80" t="s">
        <v>1124</v>
      </c>
      <c r="C4048" s="80" t="s">
        <v>101</v>
      </c>
      <c r="D4048" s="80" t="s">
        <v>74</v>
      </c>
      <c r="E4048" s="80" t="s">
        <v>96</v>
      </c>
      <c r="F4048" s="80">
        <v>54</v>
      </c>
      <c r="G4048" s="80" t="s">
        <v>90</v>
      </c>
    </row>
    <row r="4049" spans="1:7" ht="15.75" thickBot="1">
      <c r="A4049" s="38">
        <v>328021</v>
      </c>
      <c r="B4049" s="80" t="s">
        <v>1125</v>
      </c>
      <c r="C4049" s="80" t="s">
        <v>101</v>
      </c>
      <c r="D4049" s="80" t="s">
        <v>115</v>
      </c>
      <c r="E4049" s="80" t="s">
        <v>106</v>
      </c>
      <c r="F4049" s="80">
        <v>115</v>
      </c>
      <c r="G4049" s="80" t="s">
        <v>76</v>
      </c>
    </row>
    <row r="4050" spans="1:7" ht="15.75" thickBot="1">
      <c r="A4050" s="38">
        <v>594564</v>
      </c>
      <c r="B4050" s="80" t="s">
        <v>1143</v>
      </c>
      <c r="C4050" s="80" t="s">
        <v>101</v>
      </c>
      <c r="D4050" s="80" t="s">
        <v>115</v>
      </c>
      <c r="E4050" s="80" t="s">
        <v>96</v>
      </c>
      <c r="F4050" s="80">
        <v>247</v>
      </c>
      <c r="G4050" s="80" t="s">
        <v>90</v>
      </c>
    </row>
    <row r="4051" spans="1:7" ht="15.75" thickBot="1">
      <c r="A4051" s="38">
        <v>353581</v>
      </c>
      <c r="B4051" s="80" t="s">
        <v>1144</v>
      </c>
      <c r="C4051" s="80" t="s">
        <v>101</v>
      </c>
      <c r="D4051" s="80" t="s">
        <v>115</v>
      </c>
      <c r="E4051" s="80" t="s">
        <v>115</v>
      </c>
      <c r="F4051" s="80">
        <v>77</v>
      </c>
      <c r="G4051" s="80" t="s">
        <v>90</v>
      </c>
    </row>
    <row r="4052" spans="1:7" ht="15.75" thickBot="1">
      <c r="A4052" s="38">
        <v>353581</v>
      </c>
      <c r="B4052" s="80" t="s">
        <v>1144</v>
      </c>
      <c r="C4052" s="80" t="s">
        <v>101</v>
      </c>
      <c r="D4052" s="80" t="s">
        <v>115</v>
      </c>
      <c r="E4052" s="80" t="s">
        <v>115</v>
      </c>
      <c r="F4052" s="80">
        <v>78</v>
      </c>
      <c r="G4052" s="80" t="s">
        <v>90</v>
      </c>
    </row>
    <row r="4053" spans="1:7" ht="15.75" thickBot="1">
      <c r="A4053" s="38">
        <v>783514</v>
      </c>
      <c r="B4053" s="80" t="s">
        <v>1145</v>
      </c>
      <c r="C4053" s="80" t="s">
        <v>101</v>
      </c>
      <c r="D4053" s="80" t="s">
        <v>74</v>
      </c>
      <c r="E4053" s="80" t="s">
        <v>115</v>
      </c>
      <c r="F4053" s="80">
        <v>28</v>
      </c>
      <c r="G4053" s="80" t="s">
        <v>90</v>
      </c>
    </row>
    <row r="4054" spans="1:7" ht="15.75" thickBot="1">
      <c r="A4054" s="38">
        <v>611111</v>
      </c>
      <c r="B4054" s="80" t="s">
        <v>1154</v>
      </c>
      <c r="C4054" s="80" t="s">
        <v>101</v>
      </c>
      <c r="D4054" s="80" t="s">
        <v>74</v>
      </c>
      <c r="E4054" s="80" t="s">
        <v>78</v>
      </c>
      <c r="F4054" s="80">
        <v>87</v>
      </c>
      <c r="G4054" s="80" t="s">
        <v>90</v>
      </c>
    </row>
    <row r="4055" spans="1:7" ht="15.75" thickBot="1">
      <c r="A4055" s="38">
        <v>611111</v>
      </c>
      <c r="B4055" s="80" t="s">
        <v>1154</v>
      </c>
      <c r="C4055" s="80" t="s">
        <v>101</v>
      </c>
      <c r="D4055" s="80" t="s">
        <v>77</v>
      </c>
      <c r="E4055" s="80" t="s">
        <v>75</v>
      </c>
      <c r="F4055" s="80">
        <v>86</v>
      </c>
      <c r="G4055" s="80" t="s">
        <v>90</v>
      </c>
    </row>
    <row r="4056" spans="1:7" ht="15.75" thickBot="1">
      <c r="A4056" s="38">
        <v>781088</v>
      </c>
      <c r="B4056" s="80" t="s">
        <v>1155</v>
      </c>
      <c r="C4056" s="80" t="s">
        <v>101</v>
      </c>
      <c r="D4056" s="80" t="s">
        <v>74</v>
      </c>
      <c r="E4056" s="80" t="s">
        <v>115</v>
      </c>
      <c r="F4056" s="80">
        <v>411</v>
      </c>
      <c r="G4056" s="80" t="s">
        <v>76</v>
      </c>
    </row>
    <row r="4057" spans="1:7" ht="15.75" thickBot="1">
      <c r="A4057" s="38">
        <v>781088</v>
      </c>
      <c r="B4057" s="80" t="s">
        <v>1155</v>
      </c>
      <c r="C4057" s="80" t="s">
        <v>101</v>
      </c>
      <c r="D4057" s="80" t="s">
        <v>77</v>
      </c>
      <c r="E4057" s="80" t="s">
        <v>115</v>
      </c>
      <c r="F4057" s="80">
        <v>424</v>
      </c>
      <c r="G4057" s="80" t="s">
        <v>76</v>
      </c>
    </row>
    <row r="4058" spans="1:7" ht="15.75" thickBot="1">
      <c r="A4058" s="38">
        <v>613489</v>
      </c>
      <c r="B4058" s="80" t="s">
        <v>1157</v>
      </c>
      <c r="C4058" s="80" t="s">
        <v>101</v>
      </c>
      <c r="D4058" s="80" t="s">
        <v>74</v>
      </c>
      <c r="E4058" s="80" t="s">
        <v>106</v>
      </c>
      <c r="F4058" s="80">
        <v>229</v>
      </c>
      <c r="G4058" s="80" t="s">
        <v>90</v>
      </c>
    </row>
    <row r="4059" spans="1:7" ht="15.75" thickBot="1">
      <c r="A4059" s="38">
        <v>615112</v>
      </c>
      <c r="B4059" s="80" t="s">
        <v>1159</v>
      </c>
      <c r="C4059" s="80" t="s">
        <v>101</v>
      </c>
      <c r="D4059" s="80" t="s">
        <v>74</v>
      </c>
      <c r="E4059" s="80" t="s">
        <v>78</v>
      </c>
      <c r="F4059" s="80">
        <v>471</v>
      </c>
      <c r="G4059" s="80" t="s">
        <v>76</v>
      </c>
    </row>
    <row r="4060" spans="1:7" ht="15.75" thickBot="1">
      <c r="A4060" s="38">
        <v>615112</v>
      </c>
      <c r="B4060" s="80" t="s">
        <v>1159</v>
      </c>
      <c r="C4060" s="80" t="s">
        <v>101</v>
      </c>
      <c r="D4060" s="80" t="s">
        <v>77</v>
      </c>
      <c r="E4060" s="80" t="s">
        <v>75</v>
      </c>
      <c r="F4060" s="80">
        <v>451</v>
      </c>
      <c r="G4060" s="80" t="s">
        <v>76</v>
      </c>
    </row>
    <row r="4061" spans="1:7" ht="15.75" thickBot="1">
      <c r="A4061" s="38">
        <v>615161</v>
      </c>
      <c r="B4061" s="80" t="s">
        <v>1180</v>
      </c>
      <c r="C4061" s="80" t="s">
        <v>101</v>
      </c>
      <c r="D4061" s="80" t="s">
        <v>74</v>
      </c>
      <c r="E4061" s="80" t="s">
        <v>103</v>
      </c>
      <c r="F4061" s="80">
        <v>129</v>
      </c>
      <c r="G4061" s="80" t="s">
        <v>76</v>
      </c>
    </row>
    <row r="4062" spans="1:7" ht="15.75" thickBot="1">
      <c r="A4062" s="38">
        <v>615161</v>
      </c>
      <c r="B4062" s="80" t="s">
        <v>1180</v>
      </c>
      <c r="C4062" s="80" t="s">
        <v>101</v>
      </c>
      <c r="D4062" s="80" t="s">
        <v>77</v>
      </c>
      <c r="E4062" s="80" t="s">
        <v>82</v>
      </c>
      <c r="F4062" s="80">
        <v>129</v>
      </c>
      <c r="G4062" s="80" t="s">
        <v>76</v>
      </c>
    </row>
    <row r="4063" spans="1:7" ht="15.75" thickBot="1">
      <c r="A4063" s="38">
        <v>598755</v>
      </c>
      <c r="B4063" s="80" t="s">
        <v>1181</v>
      </c>
      <c r="C4063" s="80" t="s">
        <v>101</v>
      </c>
      <c r="D4063" s="80" t="s">
        <v>74</v>
      </c>
      <c r="E4063" s="80" t="s">
        <v>96</v>
      </c>
      <c r="F4063" s="80">
        <v>50</v>
      </c>
      <c r="G4063" s="80" t="s">
        <v>76</v>
      </c>
    </row>
    <row r="4064" spans="1:7" ht="15.75" thickBot="1">
      <c r="A4064" s="38">
        <v>615310</v>
      </c>
      <c r="B4064" s="80" t="s">
        <v>1184</v>
      </c>
      <c r="C4064" s="80" t="s">
        <v>101</v>
      </c>
      <c r="D4064" s="80" t="s">
        <v>74</v>
      </c>
      <c r="E4064" s="80" t="s">
        <v>78</v>
      </c>
      <c r="F4064" s="80">
        <v>240</v>
      </c>
      <c r="G4064" s="80" t="s">
        <v>76</v>
      </c>
    </row>
    <row r="4065" spans="1:7" ht="15.75" thickBot="1">
      <c r="A4065" s="38">
        <v>615310</v>
      </c>
      <c r="B4065" s="80" t="s">
        <v>1184</v>
      </c>
      <c r="C4065" s="80" t="s">
        <v>101</v>
      </c>
      <c r="D4065" s="80" t="s">
        <v>77</v>
      </c>
      <c r="E4065" s="80" t="s">
        <v>113</v>
      </c>
      <c r="F4065" s="80">
        <v>137</v>
      </c>
      <c r="G4065" s="80" t="s">
        <v>90</v>
      </c>
    </row>
    <row r="4066" spans="1:7" ht="15.75" thickBot="1">
      <c r="A4066" s="38">
        <v>611053</v>
      </c>
      <c r="B4066" s="80" t="s">
        <v>1193</v>
      </c>
      <c r="C4066" s="80" t="s">
        <v>101</v>
      </c>
      <c r="D4066" s="80" t="s">
        <v>74</v>
      </c>
      <c r="E4066" s="80" t="s">
        <v>75</v>
      </c>
      <c r="F4066" s="80">
        <v>250</v>
      </c>
      <c r="G4066" s="80" t="s">
        <v>76</v>
      </c>
    </row>
    <row r="4067" spans="1:7" ht="15.75" thickBot="1">
      <c r="A4067" s="38">
        <v>611053</v>
      </c>
      <c r="B4067" s="80" t="s">
        <v>1193</v>
      </c>
      <c r="C4067" s="80" t="s">
        <v>101</v>
      </c>
      <c r="D4067" s="80" t="s">
        <v>77</v>
      </c>
      <c r="E4067" s="80" t="s">
        <v>78</v>
      </c>
      <c r="F4067" s="80">
        <v>250</v>
      </c>
      <c r="G4067" s="80" t="s">
        <v>76</v>
      </c>
    </row>
    <row r="4068" spans="1:7" ht="15.75" thickBot="1">
      <c r="A4068" s="38">
        <v>671339</v>
      </c>
      <c r="B4068" s="80" t="s">
        <v>1209</v>
      </c>
      <c r="C4068" s="80" t="s">
        <v>101</v>
      </c>
      <c r="D4068" s="80" t="s">
        <v>1210</v>
      </c>
      <c r="E4068" s="80" t="s">
        <v>85</v>
      </c>
      <c r="F4068" s="80">
        <v>236</v>
      </c>
      <c r="G4068" s="80" t="s">
        <v>76</v>
      </c>
    </row>
    <row r="4069" spans="1:7" ht="15.75" thickBot="1">
      <c r="A4069" s="38">
        <v>671339</v>
      </c>
      <c r="B4069" s="80" t="s">
        <v>1209</v>
      </c>
      <c r="C4069" s="80" t="s">
        <v>101</v>
      </c>
      <c r="D4069" s="80" t="s">
        <v>1210</v>
      </c>
      <c r="E4069" s="80" t="s">
        <v>82</v>
      </c>
      <c r="F4069" s="80">
        <v>433</v>
      </c>
      <c r="G4069" s="80" t="s">
        <v>76</v>
      </c>
    </row>
    <row r="4070" spans="1:7" ht="15.75" thickBot="1">
      <c r="A4070" s="38">
        <v>671339</v>
      </c>
      <c r="B4070" s="80" t="s">
        <v>1209</v>
      </c>
      <c r="C4070" s="80" t="s">
        <v>101</v>
      </c>
      <c r="D4070" s="80" t="s">
        <v>129</v>
      </c>
      <c r="E4070" s="80" t="s">
        <v>103</v>
      </c>
      <c r="F4070" s="80">
        <v>341</v>
      </c>
      <c r="G4070" s="80" t="s">
        <v>76</v>
      </c>
    </row>
    <row r="4071" spans="1:7" ht="15.75" thickBot="1">
      <c r="A4071" s="38">
        <v>671339</v>
      </c>
      <c r="B4071" s="80" t="s">
        <v>1209</v>
      </c>
      <c r="C4071" s="80" t="s">
        <v>101</v>
      </c>
      <c r="D4071" s="80" t="s">
        <v>129</v>
      </c>
      <c r="E4071" s="80" t="s">
        <v>105</v>
      </c>
      <c r="F4071" s="80">
        <v>456</v>
      </c>
      <c r="G4071" s="80" t="s">
        <v>76</v>
      </c>
    </row>
    <row r="4072" spans="1:7" ht="15.75" thickBot="1">
      <c r="A4072" s="38">
        <v>671339</v>
      </c>
      <c r="B4072" s="80" t="s">
        <v>1209</v>
      </c>
      <c r="C4072" s="80" t="s">
        <v>101</v>
      </c>
      <c r="D4072" s="80" t="s">
        <v>130</v>
      </c>
      <c r="E4072" s="80" t="s">
        <v>106</v>
      </c>
      <c r="F4072" s="80">
        <v>453</v>
      </c>
      <c r="G4072" s="80" t="s">
        <v>76</v>
      </c>
    </row>
    <row r="4073" spans="1:7" ht="15.75" thickBot="1">
      <c r="A4073" s="38">
        <v>671339</v>
      </c>
      <c r="B4073" s="80" t="s">
        <v>1209</v>
      </c>
      <c r="C4073" s="80" t="s">
        <v>101</v>
      </c>
      <c r="D4073" s="80" t="s">
        <v>130</v>
      </c>
      <c r="E4073" s="80" t="s">
        <v>113</v>
      </c>
      <c r="F4073" s="80">
        <v>453</v>
      </c>
      <c r="G4073" s="80" t="s">
        <v>76</v>
      </c>
    </row>
    <row r="4074" spans="1:7" ht="15.75" thickBot="1">
      <c r="A4074" s="38">
        <v>671339</v>
      </c>
      <c r="B4074" s="80" t="s">
        <v>1209</v>
      </c>
      <c r="C4074" s="80" t="s">
        <v>101</v>
      </c>
      <c r="D4074" s="80" t="s">
        <v>432</v>
      </c>
      <c r="E4074" s="80" t="s">
        <v>148</v>
      </c>
      <c r="F4074" s="80">
        <v>434</v>
      </c>
      <c r="G4074" s="80" t="s">
        <v>76</v>
      </c>
    </row>
    <row r="4075" spans="1:7" ht="15.75" thickBot="1">
      <c r="A4075" s="38">
        <v>671339</v>
      </c>
      <c r="B4075" s="80" t="s">
        <v>1209</v>
      </c>
      <c r="C4075" s="80" t="s">
        <v>101</v>
      </c>
      <c r="D4075" s="80" t="s">
        <v>432</v>
      </c>
      <c r="E4075" s="80" t="s">
        <v>312</v>
      </c>
      <c r="F4075" s="80">
        <v>411</v>
      </c>
      <c r="G4075" s="80" t="s">
        <v>76</v>
      </c>
    </row>
    <row r="4076" spans="1:7" ht="15.75" thickBot="1">
      <c r="A4076" s="38">
        <v>611178</v>
      </c>
      <c r="B4076" s="80" t="s">
        <v>1211</v>
      </c>
      <c r="C4076" s="80" t="s">
        <v>101</v>
      </c>
      <c r="D4076" s="80" t="s">
        <v>74</v>
      </c>
      <c r="E4076" s="80" t="s">
        <v>78</v>
      </c>
      <c r="F4076" s="80">
        <v>195</v>
      </c>
      <c r="G4076" s="80" t="s">
        <v>76</v>
      </c>
    </row>
    <row r="4077" spans="1:7" ht="15.75" thickBot="1">
      <c r="A4077" s="38">
        <v>734368</v>
      </c>
      <c r="B4077" s="80" t="s">
        <v>1217</v>
      </c>
      <c r="C4077" s="80" t="s">
        <v>101</v>
      </c>
      <c r="D4077" s="80" t="s">
        <v>74</v>
      </c>
      <c r="E4077" s="80" t="s">
        <v>96</v>
      </c>
      <c r="F4077" s="80">
        <v>31</v>
      </c>
      <c r="G4077" s="80" t="s">
        <v>90</v>
      </c>
    </row>
    <row r="4078" spans="1:7" ht="15.75" thickBot="1">
      <c r="A4078" s="38">
        <v>611236</v>
      </c>
      <c r="B4078" s="80" t="s">
        <v>1218</v>
      </c>
      <c r="C4078" s="80" t="s">
        <v>101</v>
      </c>
      <c r="D4078" s="80" t="s">
        <v>74</v>
      </c>
      <c r="E4078" s="80" t="s">
        <v>78</v>
      </c>
      <c r="F4078" s="80">
        <v>180</v>
      </c>
      <c r="G4078" s="80" t="s">
        <v>76</v>
      </c>
    </row>
    <row r="4079" spans="1:7" ht="15.75" thickBot="1">
      <c r="A4079" s="38">
        <v>611236</v>
      </c>
      <c r="B4079" s="80" t="s">
        <v>1218</v>
      </c>
      <c r="C4079" s="80" t="s">
        <v>101</v>
      </c>
      <c r="D4079" s="80" t="s">
        <v>77</v>
      </c>
      <c r="E4079" s="80" t="s">
        <v>81</v>
      </c>
      <c r="F4079" s="80">
        <v>180</v>
      </c>
      <c r="G4079" s="80" t="s">
        <v>76</v>
      </c>
    </row>
    <row r="4080" spans="1:7" ht="15.75" thickBot="1">
      <c r="A4080" s="38">
        <v>611236</v>
      </c>
      <c r="B4080" s="80" t="s">
        <v>1218</v>
      </c>
      <c r="C4080" s="80" t="s">
        <v>101</v>
      </c>
      <c r="D4080" s="80" t="s">
        <v>80</v>
      </c>
      <c r="E4080" s="80" t="s">
        <v>115</v>
      </c>
      <c r="F4080" s="80">
        <v>197</v>
      </c>
      <c r="G4080" s="80" t="s">
        <v>90</v>
      </c>
    </row>
    <row r="4081" spans="1:7" ht="15.75" thickBot="1">
      <c r="A4081" s="38">
        <v>615773</v>
      </c>
      <c r="B4081" s="80" t="s">
        <v>1220</v>
      </c>
      <c r="C4081" s="80" t="s">
        <v>101</v>
      </c>
      <c r="D4081" s="80" t="s">
        <v>74</v>
      </c>
      <c r="E4081" s="80" t="s">
        <v>78</v>
      </c>
      <c r="F4081" s="80">
        <v>63</v>
      </c>
      <c r="G4081" s="80" t="s">
        <v>90</v>
      </c>
    </row>
    <row r="4082" spans="1:7" ht="15.75" thickBot="1">
      <c r="A4082" s="38">
        <v>615773</v>
      </c>
      <c r="B4082" s="80" t="s">
        <v>1220</v>
      </c>
      <c r="C4082" s="80" t="s">
        <v>101</v>
      </c>
      <c r="D4082" s="80" t="s">
        <v>77</v>
      </c>
      <c r="E4082" s="80" t="s">
        <v>75</v>
      </c>
      <c r="F4082" s="80">
        <v>125</v>
      </c>
      <c r="G4082" s="80" t="s">
        <v>76</v>
      </c>
    </row>
    <row r="4083" spans="1:7" ht="15.75" thickBot="1">
      <c r="A4083" s="38">
        <v>781575</v>
      </c>
      <c r="B4083" s="80" t="s">
        <v>1223</v>
      </c>
      <c r="C4083" s="80" t="s">
        <v>101</v>
      </c>
      <c r="D4083" s="80" t="s">
        <v>74</v>
      </c>
      <c r="E4083" s="80" t="s">
        <v>115</v>
      </c>
      <c r="F4083" s="80">
        <v>23</v>
      </c>
      <c r="G4083" s="80" t="s">
        <v>90</v>
      </c>
    </row>
    <row r="4084" spans="1:7" ht="15.75" thickBot="1">
      <c r="A4084" s="38">
        <v>773408</v>
      </c>
      <c r="B4084" s="80" t="s">
        <v>1224</v>
      </c>
      <c r="C4084" s="80" t="s">
        <v>101</v>
      </c>
      <c r="D4084" s="80" t="s">
        <v>77</v>
      </c>
      <c r="E4084" s="80" t="s">
        <v>88</v>
      </c>
      <c r="F4084" s="80">
        <v>225</v>
      </c>
      <c r="G4084" s="80" t="s">
        <v>76</v>
      </c>
    </row>
    <row r="4085" spans="1:7" ht="15.75" thickBot="1">
      <c r="A4085" s="38">
        <v>773408</v>
      </c>
      <c r="B4085" s="80" t="s">
        <v>1224</v>
      </c>
      <c r="C4085" s="80" t="s">
        <v>101</v>
      </c>
      <c r="D4085" s="80" t="s">
        <v>80</v>
      </c>
      <c r="E4085" s="80" t="s">
        <v>75</v>
      </c>
      <c r="F4085" s="80">
        <v>225</v>
      </c>
      <c r="G4085" s="80" t="s">
        <v>76</v>
      </c>
    </row>
    <row r="4086" spans="1:7" ht="15.75" thickBot="1">
      <c r="A4086" s="38">
        <v>773408</v>
      </c>
      <c r="B4086" s="80" t="s">
        <v>1224</v>
      </c>
      <c r="C4086" s="80" t="s">
        <v>101</v>
      </c>
      <c r="D4086" s="80" t="s">
        <v>80</v>
      </c>
      <c r="E4086" s="80" t="s">
        <v>88</v>
      </c>
      <c r="F4086" s="80">
        <v>225</v>
      </c>
      <c r="G4086" s="80" t="s">
        <v>76</v>
      </c>
    </row>
    <row r="4087" spans="1:7" ht="15.75" thickBot="1">
      <c r="A4087" s="38">
        <v>773424</v>
      </c>
      <c r="B4087" s="80" t="s">
        <v>1225</v>
      </c>
      <c r="C4087" s="80" t="s">
        <v>101</v>
      </c>
      <c r="D4087" s="80" t="s">
        <v>74</v>
      </c>
      <c r="E4087" s="80" t="s">
        <v>78</v>
      </c>
      <c r="F4087" s="80">
        <v>122</v>
      </c>
      <c r="G4087" s="80" t="s">
        <v>76</v>
      </c>
    </row>
    <row r="4088" spans="1:7" ht="15.75" thickBot="1">
      <c r="A4088" s="38">
        <v>773424</v>
      </c>
      <c r="B4088" s="80" t="s">
        <v>1225</v>
      </c>
      <c r="C4088" s="80" t="s">
        <v>101</v>
      </c>
      <c r="D4088" s="80" t="s">
        <v>77</v>
      </c>
      <c r="E4088" s="80" t="s">
        <v>75</v>
      </c>
      <c r="F4088" s="80">
        <v>129</v>
      </c>
      <c r="G4088" s="80" t="s">
        <v>76</v>
      </c>
    </row>
    <row r="4089" spans="1:7" ht="15.75" thickBot="1">
      <c r="A4089" s="38">
        <v>611558</v>
      </c>
      <c r="B4089" s="80" t="s">
        <v>1235</v>
      </c>
      <c r="C4089" s="80" t="s">
        <v>101</v>
      </c>
      <c r="D4089" s="80" t="s">
        <v>74</v>
      </c>
      <c r="E4089" s="80" t="s">
        <v>106</v>
      </c>
      <c r="F4089" s="80">
        <v>155</v>
      </c>
      <c r="G4089" s="80" t="s">
        <v>76</v>
      </c>
    </row>
    <row r="4090" spans="1:7" ht="15.75" thickBot="1">
      <c r="A4090" s="38">
        <v>611558</v>
      </c>
      <c r="B4090" s="80" t="s">
        <v>1235</v>
      </c>
      <c r="C4090" s="80" t="s">
        <v>101</v>
      </c>
      <c r="D4090" s="80" t="s">
        <v>77</v>
      </c>
      <c r="E4090" s="80" t="s">
        <v>113</v>
      </c>
      <c r="F4090" s="80">
        <v>140</v>
      </c>
      <c r="G4090" s="80" t="s">
        <v>76</v>
      </c>
    </row>
    <row r="4091" spans="1:7" ht="15.75" thickBot="1">
      <c r="A4091" s="38">
        <v>781666</v>
      </c>
      <c r="B4091" s="80" t="s">
        <v>1245</v>
      </c>
      <c r="C4091" s="80" t="s">
        <v>101</v>
      </c>
      <c r="D4091" s="80" t="s">
        <v>74</v>
      </c>
      <c r="E4091" s="80" t="s">
        <v>1246</v>
      </c>
      <c r="F4091" s="80">
        <v>240</v>
      </c>
      <c r="G4091" s="80" t="s">
        <v>76</v>
      </c>
    </row>
    <row r="4092" spans="1:7" ht="15.75" thickBot="1">
      <c r="A4092" s="38">
        <v>611871</v>
      </c>
      <c r="B4092" s="80" t="s">
        <v>1258</v>
      </c>
      <c r="C4092" s="80" t="s">
        <v>101</v>
      </c>
      <c r="D4092" s="80" t="s">
        <v>74</v>
      </c>
      <c r="E4092" s="80" t="s">
        <v>78</v>
      </c>
      <c r="F4092" s="80">
        <v>126</v>
      </c>
      <c r="G4092" s="80" t="s">
        <v>76</v>
      </c>
    </row>
    <row r="4093" spans="1:7" ht="15.75" thickBot="1">
      <c r="A4093" s="38">
        <v>611871</v>
      </c>
      <c r="B4093" s="80" t="s">
        <v>1258</v>
      </c>
      <c r="C4093" s="80" t="s">
        <v>101</v>
      </c>
      <c r="D4093" s="80" t="s">
        <v>77</v>
      </c>
      <c r="E4093" s="80" t="s">
        <v>75</v>
      </c>
      <c r="F4093" s="80">
        <v>96</v>
      </c>
      <c r="G4093" s="80" t="s">
        <v>90</v>
      </c>
    </row>
    <row r="4094" spans="1:7" ht="15.75" thickBot="1">
      <c r="A4094" s="38">
        <v>775064</v>
      </c>
      <c r="B4094" s="80" t="s">
        <v>1263</v>
      </c>
      <c r="C4094" s="80" t="s">
        <v>101</v>
      </c>
      <c r="D4094" s="80" t="s">
        <v>74</v>
      </c>
      <c r="E4094" s="80" t="s">
        <v>78</v>
      </c>
      <c r="F4094" s="80">
        <v>120</v>
      </c>
      <c r="G4094" s="80" t="s">
        <v>76</v>
      </c>
    </row>
    <row r="4095" spans="1:7" ht="15.75" thickBot="1">
      <c r="A4095" s="38">
        <v>775064</v>
      </c>
      <c r="B4095" s="80" t="s">
        <v>1263</v>
      </c>
      <c r="C4095" s="80" t="s">
        <v>101</v>
      </c>
      <c r="D4095" s="80" t="s">
        <v>77</v>
      </c>
      <c r="E4095" s="80" t="s">
        <v>75</v>
      </c>
      <c r="F4095" s="80">
        <v>120</v>
      </c>
      <c r="G4095" s="80" t="s">
        <v>76</v>
      </c>
    </row>
    <row r="4096" spans="1:7" ht="15.75" thickBot="1">
      <c r="A4096" s="38">
        <v>611194</v>
      </c>
      <c r="B4096" s="80" t="s">
        <v>1279</v>
      </c>
      <c r="C4096" s="80" t="s">
        <v>101</v>
      </c>
      <c r="D4096" s="80" t="s">
        <v>74</v>
      </c>
      <c r="E4096" s="80" t="s">
        <v>78</v>
      </c>
      <c r="F4096" s="80">
        <v>150</v>
      </c>
      <c r="G4096" s="80" t="s">
        <v>76</v>
      </c>
    </row>
    <row r="4097" spans="1:7" ht="15.75" thickBot="1">
      <c r="A4097" s="38">
        <v>611194</v>
      </c>
      <c r="B4097" s="80" t="s">
        <v>1279</v>
      </c>
      <c r="C4097" s="80" t="s">
        <v>101</v>
      </c>
      <c r="D4097" s="80" t="s">
        <v>77</v>
      </c>
      <c r="E4097" s="80" t="s">
        <v>75</v>
      </c>
      <c r="F4097" s="80">
        <v>110</v>
      </c>
      <c r="G4097" s="80" t="s">
        <v>76</v>
      </c>
    </row>
    <row r="4098" spans="1:7" ht="15.75" thickBot="1">
      <c r="A4098" s="38">
        <v>784629</v>
      </c>
      <c r="B4098" s="80" t="s">
        <v>1291</v>
      </c>
      <c r="C4098" s="80" t="s">
        <v>101</v>
      </c>
      <c r="D4098" s="80" t="s">
        <v>74</v>
      </c>
      <c r="E4098" s="80" t="s">
        <v>96</v>
      </c>
      <c r="F4098" s="80">
        <v>40</v>
      </c>
      <c r="G4098" s="80" t="s">
        <v>90</v>
      </c>
    </row>
    <row r="4099" spans="1:7" ht="15.75" thickBot="1">
      <c r="A4099" s="38">
        <v>781294</v>
      </c>
      <c r="B4099" s="80" t="s">
        <v>1292</v>
      </c>
      <c r="C4099" s="80" t="s">
        <v>101</v>
      </c>
      <c r="D4099" s="80" t="s">
        <v>74</v>
      </c>
      <c r="E4099" s="80" t="s">
        <v>78</v>
      </c>
      <c r="F4099" s="80">
        <v>174</v>
      </c>
      <c r="G4099" s="80" t="s">
        <v>76</v>
      </c>
    </row>
    <row r="4100" spans="1:7" ht="15.75" thickBot="1">
      <c r="A4100" s="38">
        <v>781294</v>
      </c>
      <c r="B4100" s="80" t="s">
        <v>1292</v>
      </c>
      <c r="C4100" s="80" t="s">
        <v>101</v>
      </c>
      <c r="D4100" s="80" t="s">
        <v>77</v>
      </c>
      <c r="E4100" s="80" t="s">
        <v>75</v>
      </c>
      <c r="F4100" s="80">
        <v>205</v>
      </c>
      <c r="G4100" s="80" t="s">
        <v>76</v>
      </c>
    </row>
    <row r="4101" spans="1:7" ht="15.75" thickBot="1">
      <c r="A4101" s="38">
        <v>615419</v>
      </c>
      <c r="B4101" s="80" t="s">
        <v>1300</v>
      </c>
      <c r="C4101" s="80" t="s">
        <v>101</v>
      </c>
      <c r="D4101" s="80" t="s">
        <v>74</v>
      </c>
      <c r="E4101" s="80" t="s">
        <v>78</v>
      </c>
      <c r="F4101" s="80">
        <v>93</v>
      </c>
      <c r="G4101" s="80" t="s">
        <v>90</v>
      </c>
    </row>
    <row r="4102" spans="1:7" ht="15.75" thickBot="1">
      <c r="A4102" s="38">
        <v>615419</v>
      </c>
      <c r="B4102" s="80" t="s">
        <v>1300</v>
      </c>
      <c r="C4102" s="80" t="s">
        <v>101</v>
      </c>
      <c r="D4102" s="80" t="s">
        <v>77</v>
      </c>
      <c r="E4102" s="80" t="s">
        <v>75</v>
      </c>
      <c r="F4102" s="80">
        <v>87</v>
      </c>
      <c r="G4102" s="80" t="s">
        <v>90</v>
      </c>
    </row>
    <row r="4103" spans="1:7" ht="15.75" thickBot="1">
      <c r="A4103" s="38">
        <v>611087</v>
      </c>
      <c r="B4103" s="80" t="s">
        <v>1302</v>
      </c>
      <c r="C4103" s="80" t="s">
        <v>101</v>
      </c>
      <c r="D4103" s="80" t="s">
        <v>74</v>
      </c>
      <c r="E4103" s="80" t="s">
        <v>78</v>
      </c>
      <c r="F4103" s="80">
        <v>138</v>
      </c>
      <c r="G4103" s="80" t="s">
        <v>76</v>
      </c>
    </row>
    <row r="4104" spans="1:7" ht="15.75" thickBot="1">
      <c r="A4104" s="38">
        <v>611087</v>
      </c>
      <c r="B4104" s="80" t="s">
        <v>1302</v>
      </c>
      <c r="C4104" s="80" t="s">
        <v>101</v>
      </c>
      <c r="D4104" s="80" t="s">
        <v>77</v>
      </c>
      <c r="E4104" s="80" t="s">
        <v>75</v>
      </c>
      <c r="F4104" s="80">
        <v>138</v>
      </c>
      <c r="G4104" s="80" t="s">
        <v>76</v>
      </c>
    </row>
    <row r="4105" spans="1:7" ht="15.75" thickBot="1">
      <c r="A4105" s="38">
        <v>611087</v>
      </c>
      <c r="B4105" s="80" t="s">
        <v>1302</v>
      </c>
      <c r="C4105" s="80" t="s">
        <v>101</v>
      </c>
      <c r="D4105" s="80" t="s">
        <v>77</v>
      </c>
      <c r="E4105" s="80" t="s">
        <v>115</v>
      </c>
      <c r="F4105" s="80">
        <v>138</v>
      </c>
      <c r="G4105" s="80" t="s">
        <v>76</v>
      </c>
    </row>
    <row r="4106" spans="1:7" ht="15.75" thickBot="1">
      <c r="A4106" s="38">
        <v>783282</v>
      </c>
      <c r="B4106" s="80" t="s">
        <v>1303</v>
      </c>
      <c r="C4106" s="80" t="s">
        <v>101</v>
      </c>
      <c r="D4106" s="80" t="s">
        <v>74</v>
      </c>
      <c r="E4106" s="80" t="s">
        <v>82</v>
      </c>
      <c r="F4106" s="80">
        <v>191</v>
      </c>
      <c r="G4106" s="80" t="s">
        <v>90</v>
      </c>
    </row>
    <row r="4107" spans="1:7" ht="15.75" thickBot="1">
      <c r="A4107" s="38">
        <v>783282</v>
      </c>
      <c r="B4107" s="80" t="s">
        <v>1303</v>
      </c>
      <c r="C4107" s="80" t="s">
        <v>101</v>
      </c>
      <c r="D4107" s="80" t="s">
        <v>77</v>
      </c>
      <c r="E4107" s="80" t="s">
        <v>1304</v>
      </c>
      <c r="F4107" s="80">
        <v>166</v>
      </c>
      <c r="G4107" s="80" t="s">
        <v>90</v>
      </c>
    </row>
    <row r="4108" spans="1:7" ht="15.75" thickBot="1">
      <c r="A4108" s="38">
        <v>783282</v>
      </c>
      <c r="B4108" s="80" t="s">
        <v>1303</v>
      </c>
      <c r="C4108" s="80" t="s">
        <v>101</v>
      </c>
      <c r="D4108" s="80" t="s">
        <v>80</v>
      </c>
      <c r="E4108" s="80" t="s">
        <v>1305</v>
      </c>
      <c r="F4108" s="80">
        <v>101</v>
      </c>
      <c r="G4108" s="80" t="s">
        <v>76</v>
      </c>
    </row>
    <row r="4109" spans="1:7" ht="15.75" thickBot="1">
      <c r="A4109" s="38">
        <v>615542</v>
      </c>
      <c r="B4109" s="80" t="s">
        <v>1321</v>
      </c>
      <c r="C4109" s="80" t="s">
        <v>101</v>
      </c>
      <c r="D4109" s="80" t="s">
        <v>74</v>
      </c>
      <c r="E4109" s="80" t="s">
        <v>82</v>
      </c>
      <c r="F4109" s="80">
        <v>96</v>
      </c>
      <c r="G4109" s="80" t="s">
        <v>76</v>
      </c>
    </row>
    <row r="4110" spans="1:7" ht="15.75" thickBot="1">
      <c r="A4110" s="38">
        <v>615542</v>
      </c>
      <c r="B4110" s="80" t="s">
        <v>1321</v>
      </c>
      <c r="C4110" s="80" t="s">
        <v>101</v>
      </c>
      <c r="D4110" s="80" t="s">
        <v>77</v>
      </c>
      <c r="E4110" s="80" t="s">
        <v>103</v>
      </c>
      <c r="F4110" s="80">
        <v>108</v>
      </c>
      <c r="G4110" s="80" t="s">
        <v>76</v>
      </c>
    </row>
    <row r="4111" spans="1:7" ht="15.75" thickBot="1">
      <c r="A4111" s="38">
        <v>783605</v>
      </c>
      <c r="B4111" s="80" t="s">
        <v>1326</v>
      </c>
      <c r="C4111" s="80" t="s">
        <v>101</v>
      </c>
      <c r="D4111" s="80" t="s">
        <v>74</v>
      </c>
      <c r="E4111" s="80" t="s">
        <v>106</v>
      </c>
      <c r="F4111" s="80">
        <v>142</v>
      </c>
      <c r="G4111" s="80" t="s">
        <v>76</v>
      </c>
    </row>
    <row r="4112" spans="1:7" ht="15.75" thickBot="1">
      <c r="A4112" s="38">
        <v>783605</v>
      </c>
      <c r="B4112" s="80" t="s">
        <v>1326</v>
      </c>
      <c r="C4112" s="80" t="s">
        <v>101</v>
      </c>
      <c r="D4112" s="80" t="s">
        <v>77</v>
      </c>
      <c r="E4112" s="80" t="s">
        <v>115</v>
      </c>
      <c r="F4112" s="80">
        <v>150</v>
      </c>
      <c r="G4112" s="80" t="s">
        <v>90</v>
      </c>
    </row>
    <row r="4113" spans="1:7" ht="15.75" thickBot="1">
      <c r="A4113" s="38">
        <v>783605</v>
      </c>
      <c r="B4113" s="80" t="s">
        <v>1326</v>
      </c>
      <c r="C4113" s="80" t="s">
        <v>101</v>
      </c>
      <c r="D4113" s="80" t="s">
        <v>77</v>
      </c>
      <c r="E4113" s="80" t="s">
        <v>115</v>
      </c>
      <c r="F4113" s="80">
        <v>150</v>
      </c>
      <c r="G4113" s="80" t="s">
        <v>90</v>
      </c>
    </row>
    <row r="4114" spans="1:7" ht="15.75" thickBot="1">
      <c r="A4114" s="38">
        <v>611525</v>
      </c>
      <c r="B4114" s="80" t="s">
        <v>1331</v>
      </c>
      <c r="C4114" s="80" t="s">
        <v>101</v>
      </c>
      <c r="D4114" s="80" t="s">
        <v>115</v>
      </c>
      <c r="E4114" s="80" t="s">
        <v>115</v>
      </c>
      <c r="F4114" s="80">
        <v>194</v>
      </c>
      <c r="G4114" s="80" t="s">
        <v>90</v>
      </c>
    </row>
    <row r="4115" spans="1:7" ht="15.75" thickBot="1">
      <c r="A4115" s="38">
        <v>611525</v>
      </c>
      <c r="B4115" s="80" t="s">
        <v>1331</v>
      </c>
      <c r="C4115" s="80" t="s">
        <v>101</v>
      </c>
      <c r="D4115" s="80" t="s">
        <v>115</v>
      </c>
      <c r="E4115" s="80" t="s">
        <v>115</v>
      </c>
      <c r="F4115" s="80">
        <v>204</v>
      </c>
      <c r="G4115" s="80" t="s">
        <v>90</v>
      </c>
    </row>
    <row r="4116" spans="1:7" ht="15.75" thickBot="1">
      <c r="A4116" s="38">
        <v>611814</v>
      </c>
      <c r="B4116" s="80" t="s">
        <v>1332</v>
      </c>
      <c r="C4116" s="80" t="s">
        <v>101</v>
      </c>
      <c r="D4116" s="80" t="s">
        <v>74</v>
      </c>
      <c r="E4116" s="80" t="s">
        <v>96</v>
      </c>
      <c r="F4116" s="80">
        <v>114</v>
      </c>
      <c r="G4116" s="80" t="s">
        <v>76</v>
      </c>
    </row>
    <row r="4117" spans="1:7" ht="15.75" thickBot="1">
      <c r="A4117" s="38">
        <v>775098</v>
      </c>
      <c r="B4117" s="80" t="s">
        <v>1350</v>
      </c>
      <c r="C4117" s="80" t="s">
        <v>101</v>
      </c>
      <c r="D4117" s="80" t="s">
        <v>74</v>
      </c>
      <c r="E4117" s="80" t="s">
        <v>78</v>
      </c>
      <c r="F4117" s="80">
        <v>126</v>
      </c>
      <c r="G4117" s="80" t="s">
        <v>76</v>
      </c>
    </row>
    <row r="4118" spans="1:7" ht="15.75" thickBot="1">
      <c r="A4118" s="38">
        <v>775098</v>
      </c>
      <c r="B4118" s="80" t="s">
        <v>1350</v>
      </c>
      <c r="C4118" s="80" t="s">
        <v>101</v>
      </c>
      <c r="D4118" s="80" t="s">
        <v>77</v>
      </c>
      <c r="E4118" s="80" t="s">
        <v>75</v>
      </c>
      <c r="F4118" s="80">
        <v>126</v>
      </c>
      <c r="G4118" s="80" t="s">
        <v>76</v>
      </c>
    </row>
    <row r="4119" spans="1:7" ht="15.75" thickBot="1">
      <c r="A4119" s="38">
        <v>784546</v>
      </c>
      <c r="B4119" s="80" t="s">
        <v>1351</v>
      </c>
      <c r="C4119" s="80" t="s">
        <v>101</v>
      </c>
      <c r="D4119" s="80" t="s">
        <v>74</v>
      </c>
      <c r="E4119" s="80" t="s">
        <v>96</v>
      </c>
      <c r="F4119" s="80">
        <v>150</v>
      </c>
      <c r="G4119" s="80" t="s">
        <v>76</v>
      </c>
    </row>
    <row r="4120" spans="1:7" ht="15.75" thickBot="1">
      <c r="A4120" s="38">
        <v>783001</v>
      </c>
      <c r="B4120" s="80" t="s">
        <v>1352</v>
      </c>
      <c r="C4120" s="80" t="s">
        <v>101</v>
      </c>
      <c r="D4120" s="80" t="s">
        <v>115</v>
      </c>
      <c r="E4120" s="80" t="s">
        <v>115</v>
      </c>
      <c r="F4120" s="80">
        <v>248</v>
      </c>
      <c r="G4120" s="80" t="s">
        <v>90</v>
      </c>
    </row>
    <row r="4121" spans="1:7" ht="15.75" thickBot="1">
      <c r="A4121" s="38">
        <v>783001</v>
      </c>
      <c r="B4121" s="80" t="s">
        <v>1352</v>
      </c>
      <c r="C4121" s="80" t="s">
        <v>101</v>
      </c>
      <c r="D4121" s="80" t="s">
        <v>115</v>
      </c>
      <c r="E4121" s="80" t="s">
        <v>115</v>
      </c>
      <c r="F4121" s="80">
        <v>186</v>
      </c>
      <c r="G4121" s="80" t="s">
        <v>90</v>
      </c>
    </row>
    <row r="4122" spans="1:7" ht="15.75" thickBot="1">
      <c r="A4122" s="38">
        <v>783001</v>
      </c>
      <c r="B4122" s="80" t="s">
        <v>1352</v>
      </c>
      <c r="C4122" s="80" t="s">
        <v>101</v>
      </c>
      <c r="D4122" s="80" t="s">
        <v>115</v>
      </c>
      <c r="E4122" s="80" t="s">
        <v>115</v>
      </c>
      <c r="F4122" s="80">
        <v>186</v>
      </c>
      <c r="G4122" s="80" t="s">
        <v>90</v>
      </c>
    </row>
    <row r="4123" spans="1:7" ht="15.75" thickBot="1">
      <c r="A4123" s="38">
        <v>783001</v>
      </c>
      <c r="B4123" s="80" t="s">
        <v>1352</v>
      </c>
      <c r="C4123" s="80" t="s">
        <v>101</v>
      </c>
      <c r="D4123" s="80" t="s">
        <v>115</v>
      </c>
      <c r="E4123" s="80" t="s">
        <v>115</v>
      </c>
      <c r="F4123" s="80">
        <v>167</v>
      </c>
      <c r="G4123" s="80" t="s">
        <v>90</v>
      </c>
    </row>
    <row r="4124" spans="1:7" ht="15.75" thickBot="1">
      <c r="A4124" s="38">
        <v>611889</v>
      </c>
      <c r="B4124" s="80" t="s">
        <v>1360</v>
      </c>
      <c r="C4124" s="80" t="s">
        <v>101</v>
      </c>
      <c r="D4124" s="80" t="s">
        <v>74</v>
      </c>
      <c r="E4124" s="80" t="s">
        <v>78</v>
      </c>
      <c r="F4124" s="80">
        <v>77</v>
      </c>
      <c r="G4124" s="80" t="s">
        <v>90</v>
      </c>
    </row>
    <row r="4125" spans="1:7" ht="15.75" thickBot="1">
      <c r="A4125" s="38">
        <v>611889</v>
      </c>
      <c r="B4125" s="80" t="s">
        <v>1360</v>
      </c>
      <c r="C4125" s="80" t="s">
        <v>101</v>
      </c>
      <c r="D4125" s="80" t="s">
        <v>77</v>
      </c>
      <c r="E4125" s="80" t="s">
        <v>75</v>
      </c>
      <c r="F4125" s="80">
        <v>298</v>
      </c>
      <c r="G4125" s="80" t="s">
        <v>76</v>
      </c>
    </row>
    <row r="4126" spans="1:7" ht="15.75" thickBot="1">
      <c r="A4126" s="38">
        <v>611889</v>
      </c>
      <c r="B4126" s="80" t="s">
        <v>1360</v>
      </c>
      <c r="C4126" s="80" t="s">
        <v>101</v>
      </c>
      <c r="D4126" s="80" t="s">
        <v>80</v>
      </c>
      <c r="E4126" s="80" t="s">
        <v>115</v>
      </c>
      <c r="F4126" s="80">
        <v>252</v>
      </c>
      <c r="G4126" s="80" t="s">
        <v>90</v>
      </c>
    </row>
    <row r="4127" spans="1:7" ht="15.75" thickBot="1">
      <c r="A4127" s="38">
        <v>615369</v>
      </c>
      <c r="B4127" s="80" t="s">
        <v>1368</v>
      </c>
      <c r="C4127" s="80" t="s">
        <v>101</v>
      </c>
      <c r="D4127" s="80" t="s">
        <v>74</v>
      </c>
      <c r="E4127" s="80" t="s">
        <v>75</v>
      </c>
      <c r="F4127" s="80">
        <v>90</v>
      </c>
      <c r="G4127" s="80" t="s">
        <v>76</v>
      </c>
    </row>
    <row r="4128" spans="1:7" ht="15.75" thickBot="1">
      <c r="A4128" s="38">
        <v>615369</v>
      </c>
      <c r="B4128" s="80" t="s">
        <v>1368</v>
      </c>
      <c r="C4128" s="80" t="s">
        <v>101</v>
      </c>
      <c r="D4128" s="80" t="s">
        <v>77</v>
      </c>
      <c r="E4128" s="80" t="s">
        <v>78</v>
      </c>
      <c r="F4128" s="80">
        <v>80</v>
      </c>
      <c r="G4128" s="80" t="s">
        <v>76</v>
      </c>
    </row>
    <row r="4129" spans="1:7" ht="15.75" thickBot="1">
      <c r="A4129" s="38">
        <v>611244</v>
      </c>
      <c r="B4129" s="80" t="s">
        <v>1370</v>
      </c>
      <c r="C4129" s="80" t="s">
        <v>101</v>
      </c>
      <c r="D4129" s="80" t="s">
        <v>74</v>
      </c>
      <c r="E4129" s="80" t="s">
        <v>78</v>
      </c>
      <c r="F4129" s="80">
        <v>671</v>
      </c>
      <c r="G4129" s="80" t="s">
        <v>76</v>
      </c>
    </row>
    <row r="4130" spans="1:7" ht="15.75" thickBot="1">
      <c r="A4130" s="38">
        <v>611244</v>
      </c>
      <c r="B4130" s="80" t="s">
        <v>1370</v>
      </c>
      <c r="C4130" s="80" t="s">
        <v>101</v>
      </c>
      <c r="D4130" s="80" t="s">
        <v>239</v>
      </c>
      <c r="E4130" s="80" t="s">
        <v>75</v>
      </c>
      <c r="F4130" s="80">
        <v>541</v>
      </c>
      <c r="G4130" s="80" t="s">
        <v>76</v>
      </c>
    </row>
    <row r="4131" spans="1:7" ht="15.75" thickBot="1">
      <c r="A4131" s="38">
        <v>611244</v>
      </c>
      <c r="B4131" s="80" t="s">
        <v>1370</v>
      </c>
      <c r="C4131" s="80" t="s">
        <v>101</v>
      </c>
      <c r="D4131" s="80" t="s">
        <v>239</v>
      </c>
      <c r="E4131" s="80" t="s">
        <v>109</v>
      </c>
      <c r="F4131" s="80">
        <v>541</v>
      </c>
      <c r="G4131" s="80" t="s">
        <v>76</v>
      </c>
    </row>
    <row r="4132" spans="1:7" ht="15.75" thickBot="1">
      <c r="A4132" s="38">
        <v>611244</v>
      </c>
      <c r="B4132" s="80" t="s">
        <v>1370</v>
      </c>
      <c r="C4132" s="80" t="s">
        <v>101</v>
      </c>
      <c r="D4132" s="80" t="s">
        <v>168</v>
      </c>
      <c r="E4132" s="80" t="s">
        <v>109</v>
      </c>
      <c r="F4132" s="80">
        <v>506</v>
      </c>
      <c r="G4132" s="80" t="s">
        <v>76</v>
      </c>
    </row>
    <row r="4133" spans="1:7" ht="15.75" thickBot="1">
      <c r="A4133" s="38">
        <v>611244</v>
      </c>
      <c r="B4133" s="80" t="s">
        <v>1370</v>
      </c>
      <c r="C4133" s="80" t="s">
        <v>101</v>
      </c>
      <c r="D4133" s="80" t="s">
        <v>168</v>
      </c>
      <c r="E4133" s="80" t="s">
        <v>169</v>
      </c>
      <c r="F4133" s="80">
        <v>506</v>
      </c>
      <c r="G4133" s="80" t="s">
        <v>76</v>
      </c>
    </row>
    <row r="4134" spans="1:7" ht="15.75" thickBot="1">
      <c r="A4134" s="38">
        <v>612010</v>
      </c>
      <c r="B4134" s="80" t="s">
        <v>1371</v>
      </c>
      <c r="C4134" s="80" t="s">
        <v>101</v>
      </c>
      <c r="D4134" s="80" t="s">
        <v>74</v>
      </c>
      <c r="E4134" s="80" t="s">
        <v>113</v>
      </c>
      <c r="F4134" s="80">
        <v>126</v>
      </c>
      <c r="G4134" s="80" t="s">
        <v>76</v>
      </c>
    </row>
    <row r="4135" spans="1:7" ht="15.75" thickBot="1">
      <c r="A4135" s="38">
        <v>612010</v>
      </c>
      <c r="B4135" s="80" t="s">
        <v>1371</v>
      </c>
      <c r="C4135" s="80" t="s">
        <v>101</v>
      </c>
      <c r="D4135" s="80" t="s">
        <v>77</v>
      </c>
      <c r="E4135" s="80" t="s">
        <v>75</v>
      </c>
      <c r="F4135" s="80">
        <v>99</v>
      </c>
      <c r="G4135" s="80" t="s">
        <v>76</v>
      </c>
    </row>
    <row r="4136" spans="1:7" ht="15.75" thickBot="1">
      <c r="A4136" s="38">
        <v>611699</v>
      </c>
      <c r="B4136" s="80" t="s">
        <v>1374</v>
      </c>
      <c r="C4136" s="80" t="s">
        <v>101</v>
      </c>
      <c r="D4136" s="80" t="s">
        <v>74</v>
      </c>
      <c r="E4136" s="80" t="s">
        <v>75</v>
      </c>
      <c r="F4136" s="80">
        <v>126</v>
      </c>
      <c r="G4136" s="80" t="s">
        <v>76</v>
      </c>
    </row>
    <row r="4137" spans="1:7" ht="15.75" thickBot="1">
      <c r="A4137" s="38">
        <v>611699</v>
      </c>
      <c r="B4137" s="80" t="s">
        <v>1374</v>
      </c>
      <c r="C4137" s="80" t="s">
        <v>101</v>
      </c>
      <c r="D4137" s="80" t="s">
        <v>77</v>
      </c>
      <c r="E4137" s="80" t="s">
        <v>78</v>
      </c>
      <c r="F4137" s="80">
        <v>126</v>
      </c>
      <c r="G4137" s="80" t="s">
        <v>76</v>
      </c>
    </row>
    <row r="4138" spans="1:7" ht="15.75" thickBot="1">
      <c r="A4138" s="38">
        <v>618207</v>
      </c>
      <c r="B4138" s="80" t="s">
        <v>1393</v>
      </c>
      <c r="C4138" s="80" t="s">
        <v>101</v>
      </c>
      <c r="D4138" s="80" t="s">
        <v>74</v>
      </c>
      <c r="E4138" s="80" t="s">
        <v>78</v>
      </c>
      <c r="F4138" s="80">
        <v>126</v>
      </c>
      <c r="G4138" s="80" t="s">
        <v>76</v>
      </c>
    </row>
    <row r="4139" spans="1:7" ht="15.75" thickBot="1">
      <c r="A4139" s="38">
        <v>618207</v>
      </c>
      <c r="B4139" s="80" t="s">
        <v>1393</v>
      </c>
      <c r="C4139" s="80" t="s">
        <v>101</v>
      </c>
      <c r="D4139" s="80" t="s">
        <v>77</v>
      </c>
      <c r="E4139" s="80" t="s">
        <v>75</v>
      </c>
      <c r="F4139" s="80">
        <v>126</v>
      </c>
      <c r="G4139" s="80" t="s">
        <v>76</v>
      </c>
    </row>
    <row r="4140" spans="1:7" ht="15.75" thickBot="1">
      <c r="A4140" s="38">
        <v>784793</v>
      </c>
      <c r="B4140" s="80" t="s">
        <v>1394</v>
      </c>
      <c r="C4140" s="80" t="s">
        <v>101</v>
      </c>
      <c r="D4140" s="80" t="s">
        <v>115</v>
      </c>
      <c r="E4140" s="80" t="s">
        <v>115</v>
      </c>
      <c r="F4140" s="80">
        <v>39</v>
      </c>
      <c r="G4140" s="80" t="s">
        <v>90</v>
      </c>
    </row>
    <row r="4141" spans="1:7" ht="15.75" thickBot="1">
      <c r="A4141" s="38">
        <v>784793</v>
      </c>
      <c r="B4141" s="80" t="s">
        <v>1394</v>
      </c>
      <c r="C4141" s="80" t="s">
        <v>101</v>
      </c>
      <c r="D4141" s="80" t="s">
        <v>115</v>
      </c>
      <c r="E4141" s="80" t="s">
        <v>115</v>
      </c>
      <c r="F4141" s="80">
        <v>156</v>
      </c>
      <c r="G4141" s="80" t="s">
        <v>90</v>
      </c>
    </row>
    <row r="4142" spans="1:7" ht="15.75" thickBot="1">
      <c r="A4142" s="38">
        <v>784793</v>
      </c>
      <c r="B4142" s="80" t="s">
        <v>1394</v>
      </c>
      <c r="C4142" s="80" t="s">
        <v>101</v>
      </c>
      <c r="D4142" s="80" t="s">
        <v>115</v>
      </c>
      <c r="E4142" s="80" t="s">
        <v>115</v>
      </c>
      <c r="F4142" s="80">
        <v>152</v>
      </c>
      <c r="G4142" s="80" t="s">
        <v>90</v>
      </c>
    </row>
    <row r="4143" spans="1:7" ht="15.75" thickBot="1">
      <c r="A4143" s="38">
        <v>781534</v>
      </c>
      <c r="B4143" s="80" t="s">
        <v>1398</v>
      </c>
      <c r="C4143" s="80" t="s">
        <v>101</v>
      </c>
      <c r="D4143" s="80" t="s">
        <v>74</v>
      </c>
      <c r="E4143" s="80" t="s">
        <v>96</v>
      </c>
      <c r="F4143" s="80">
        <v>112</v>
      </c>
      <c r="G4143" s="80" t="s">
        <v>90</v>
      </c>
    </row>
    <row r="4144" spans="1:7" ht="15.75" thickBot="1">
      <c r="A4144" s="38">
        <v>688887</v>
      </c>
      <c r="B4144" s="80" t="s">
        <v>1399</v>
      </c>
      <c r="C4144" s="80" t="s">
        <v>101</v>
      </c>
      <c r="D4144" s="80" t="s">
        <v>293</v>
      </c>
      <c r="E4144" s="80" t="s">
        <v>79</v>
      </c>
      <c r="F4144" s="80">
        <v>400</v>
      </c>
      <c r="G4144" s="80"/>
    </row>
    <row r="4145" spans="1:7" ht="15.75" thickBot="1">
      <c r="A4145" s="38">
        <v>688887</v>
      </c>
      <c r="B4145" s="80" t="s">
        <v>1399</v>
      </c>
      <c r="C4145" s="80" t="s">
        <v>101</v>
      </c>
      <c r="D4145" s="80" t="s">
        <v>115</v>
      </c>
      <c r="E4145" s="80" t="s">
        <v>109</v>
      </c>
      <c r="F4145" s="80"/>
      <c r="G4145" s="80"/>
    </row>
    <row r="4146" spans="1:7" ht="26.25" thickBot="1">
      <c r="A4146" s="38">
        <v>688887</v>
      </c>
      <c r="B4146" s="80" t="s">
        <v>1399</v>
      </c>
      <c r="C4146" s="80" t="s">
        <v>101</v>
      </c>
      <c r="D4146" s="80" t="s">
        <v>1400</v>
      </c>
      <c r="E4146" s="80" t="s">
        <v>78</v>
      </c>
      <c r="F4146" s="80">
        <v>400</v>
      </c>
      <c r="G4146" s="80"/>
    </row>
    <row r="4147" spans="1:7" ht="26.25" thickBot="1">
      <c r="A4147" s="38">
        <v>688887</v>
      </c>
      <c r="B4147" s="80" t="s">
        <v>1399</v>
      </c>
      <c r="C4147" s="80" t="s">
        <v>101</v>
      </c>
      <c r="D4147" s="80" t="s">
        <v>1401</v>
      </c>
      <c r="E4147" s="80" t="s">
        <v>169</v>
      </c>
      <c r="F4147" s="80">
        <v>400</v>
      </c>
      <c r="G4147" s="80"/>
    </row>
    <row r="4148" spans="1:7" ht="15.75" thickBot="1">
      <c r="A4148" s="38">
        <v>688887</v>
      </c>
      <c r="B4148" s="80" t="s">
        <v>1399</v>
      </c>
      <c r="C4148" s="80" t="s">
        <v>101</v>
      </c>
      <c r="D4148" s="80" t="s">
        <v>115</v>
      </c>
      <c r="E4148" s="80" t="s">
        <v>75</v>
      </c>
      <c r="F4148" s="80" t="s">
        <v>1402</v>
      </c>
      <c r="G4148" s="80"/>
    </row>
    <row r="4149" spans="1:7" ht="15.75" thickBot="1">
      <c r="A4149" s="38">
        <v>688887</v>
      </c>
      <c r="B4149" s="80" t="s">
        <v>1399</v>
      </c>
      <c r="C4149" s="80" t="s">
        <v>101</v>
      </c>
      <c r="D4149" s="80" t="s">
        <v>115</v>
      </c>
      <c r="E4149" s="80" t="s">
        <v>81</v>
      </c>
      <c r="F4149" s="80" t="s">
        <v>1402</v>
      </c>
      <c r="G4149" s="80"/>
    </row>
    <row r="4150" spans="1:7" ht="15.75" thickBot="1">
      <c r="A4150" s="38">
        <v>773002</v>
      </c>
      <c r="B4150" s="80" t="s">
        <v>1403</v>
      </c>
      <c r="C4150" s="80" t="s">
        <v>101</v>
      </c>
      <c r="D4150" s="80" t="s">
        <v>92</v>
      </c>
      <c r="E4150" s="80" t="s">
        <v>82</v>
      </c>
      <c r="F4150" s="80">
        <v>464</v>
      </c>
      <c r="G4150" s="80" t="s">
        <v>76</v>
      </c>
    </row>
    <row r="4151" spans="1:7" ht="15.75" thickBot="1">
      <c r="A4151" s="38">
        <v>773002</v>
      </c>
      <c r="B4151" s="80" t="s">
        <v>1403</v>
      </c>
      <c r="C4151" s="80" t="s">
        <v>101</v>
      </c>
      <c r="D4151" s="80" t="s">
        <v>129</v>
      </c>
      <c r="E4151" s="80" t="s">
        <v>103</v>
      </c>
      <c r="F4151" s="80">
        <v>438</v>
      </c>
      <c r="G4151" s="80" t="s">
        <v>76</v>
      </c>
    </row>
    <row r="4152" spans="1:7" ht="15.75" thickBot="1">
      <c r="A4152" s="38">
        <v>773002</v>
      </c>
      <c r="B4152" s="80" t="s">
        <v>1403</v>
      </c>
      <c r="C4152" s="80" t="s">
        <v>101</v>
      </c>
      <c r="D4152" s="80" t="s">
        <v>129</v>
      </c>
      <c r="E4152" s="80" t="s">
        <v>105</v>
      </c>
      <c r="F4152" s="80">
        <v>438</v>
      </c>
      <c r="G4152" s="80" t="s">
        <v>76</v>
      </c>
    </row>
    <row r="4153" spans="1:7" ht="15.75" thickBot="1">
      <c r="A4153" s="38">
        <v>773002</v>
      </c>
      <c r="B4153" s="80" t="s">
        <v>1403</v>
      </c>
      <c r="C4153" s="80" t="s">
        <v>101</v>
      </c>
      <c r="D4153" s="80" t="s">
        <v>130</v>
      </c>
      <c r="E4153" s="80" t="s">
        <v>106</v>
      </c>
      <c r="F4153" s="80">
        <v>407</v>
      </c>
      <c r="G4153" s="80" t="s">
        <v>76</v>
      </c>
    </row>
    <row r="4154" spans="1:7" ht="15.75" thickBot="1">
      <c r="A4154" s="38">
        <v>773002</v>
      </c>
      <c r="B4154" s="80" t="s">
        <v>1403</v>
      </c>
      <c r="C4154" s="80" t="s">
        <v>101</v>
      </c>
      <c r="D4154" s="80" t="s">
        <v>130</v>
      </c>
      <c r="E4154" s="80" t="s">
        <v>113</v>
      </c>
      <c r="F4154" s="80">
        <v>306</v>
      </c>
      <c r="G4154" s="80" t="s">
        <v>76</v>
      </c>
    </row>
    <row r="4155" spans="1:7" ht="15.75" thickBot="1">
      <c r="A4155" s="38">
        <v>773002</v>
      </c>
      <c r="B4155" s="80" t="s">
        <v>1403</v>
      </c>
      <c r="C4155" s="80" t="s">
        <v>101</v>
      </c>
      <c r="D4155" s="80" t="s">
        <v>1404</v>
      </c>
      <c r="E4155" s="80" t="s">
        <v>1172</v>
      </c>
      <c r="F4155" s="80">
        <v>147</v>
      </c>
      <c r="G4155" s="80" t="s">
        <v>76</v>
      </c>
    </row>
    <row r="4156" spans="1:7" ht="15.75" thickBot="1">
      <c r="A4156" s="38">
        <v>773002</v>
      </c>
      <c r="B4156" s="80" t="s">
        <v>1403</v>
      </c>
      <c r="C4156" s="80" t="s">
        <v>101</v>
      </c>
      <c r="D4156" s="80" t="s">
        <v>1404</v>
      </c>
      <c r="E4156" s="80" t="s">
        <v>148</v>
      </c>
      <c r="F4156" s="80">
        <v>402</v>
      </c>
      <c r="G4156" s="80" t="s">
        <v>76</v>
      </c>
    </row>
    <row r="4157" spans="1:7" ht="15.75" thickBot="1">
      <c r="A4157" s="38">
        <v>611848</v>
      </c>
      <c r="B4157" s="80" t="s">
        <v>1405</v>
      </c>
      <c r="C4157" s="80" t="s">
        <v>101</v>
      </c>
      <c r="D4157" s="80" t="s">
        <v>74</v>
      </c>
      <c r="E4157" s="80" t="s">
        <v>115</v>
      </c>
      <c r="F4157" s="80">
        <v>100</v>
      </c>
      <c r="G4157" s="80" t="s">
        <v>76</v>
      </c>
    </row>
    <row r="4158" spans="1:7" ht="15.75" thickBot="1">
      <c r="A4158" s="38">
        <v>611848</v>
      </c>
      <c r="B4158" s="80" t="s">
        <v>1405</v>
      </c>
      <c r="C4158" s="80" t="s">
        <v>101</v>
      </c>
      <c r="D4158" s="80" t="s">
        <v>77</v>
      </c>
      <c r="E4158" s="80" t="s">
        <v>115</v>
      </c>
      <c r="F4158" s="80">
        <v>267</v>
      </c>
      <c r="G4158" s="80" t="s">
        <v>90</v>
      </c>
    </row>
    <row r="4159" spans="1:7" ht="15.75" thickBot="1">
      <c r="A4159" s="38">
        <v>611152</v>
      </c>
      <c r="B4159" s="80" t="s">
        <v>1406</v>
      </c>
      <c r="C4159" s="80" t="s">
        <v>101</v>
      </c>
      <c r="D4159" s="80" t="s">
        <v>74</v>
      </c>
      <c r="E4159" s="80" t="s">
        <v>78</v>
      </c>
      <c r="F4159" s="80">
        <v>415</v>
      </c>
      <c r="G4159" s="80" t="s">
        <v>90</v>
      </c>
    </row>
    <row r="4160" spans="1:7" ht="15.75" thickBot="1">
      <c r="A4160" s="38">
        <v>611152</v>
      </c>
      <c r="B4160" s="80" t="s">
        <v>1406</v>
      </c>
      <c r="C4160" s="80" t="s">
        <v>101</v>
      </c>
      <c r="D4160" s="80" t="s">
        <v>77</v>
      </c>
      <c r="E4160" s="80" t="s">
        <v>75</v>
      </c>
      <c r="F4160" s="80">
        <v>432</v>
      </c>
      <c r="G4160" s="80" t="s">
        <v>90</v>
      </c>
    </row>
    <row r="4161" spans="1:7" ht="15.75" thickBot="1">
      <c r="A4161" s="38">
        <v>611152</v>
      </c>
      <c r="B4161" s="80" t="s">
        <v>1406</v>
      </c>
      <c r="C4161" s="80" t="s">
        <v>101</v>
      </c>
      <c r="D4161" s="80" t="s">
        <v>77</v>
      </c>
      <c r="E4161" s="80" t="s">
        <v>115</v>
      </c>
      <c r="F4161" s="80">
        <v>432</v>
      </c>
      <c r="G4161" s="80" t="s">
        <v>90</v>
      </c>
    </row>
    <row r="4162" spans="1:7" ht="15.75" thickBot="1">
      <c r="A4162" s="38">
        <v>611038</v>
      </c>
      <c r="B4162" s="80" t="s">
        <v>1442</v>
      </c>
      <c r="C4162" s="80" t="s">
        <v>101</v>
      </c>
      <c r="D4162" s="80" t="s">
        <v>74</v>
      </c>
      <c r="E4162" s="80" t="s">
        <v>78</v>
      </c>
      <c r="F4162" s="80">
        <v>391</v>
      </c>
      <c r="G4162" s="80" t="s">
        <v>76</v>
      </c>
    </row>
    <row r="4163" spans="1:7" ht="15.75" thickBot="1">
      <c r="A4163" s="38">
        <v>611038</v>
      </c>
      <c r="B4163" s="80" t="s">
        <v>1442</v>
      </c>
      <c r="C4163" s="80" t="s">
        <v>101</v>
      </c>
      <c r="D4163" s="80" t="s">
        <v>74</v>
      </c>
      <c r="E4163" s="80" t="s">
        <v>75</v>
      </c>
      <c r="F4163" s="80">
        <v>391</v>
      </c>
      <c r="G4163" s="80" t="s">
        <v>76</v>
      </c>
    </row>
    <row r="4164" spans="1:7" ht="15.75" thickBot="1">
      <c r="A4164" s="38">
        <v>611038</v>
      </c>
      <c r="B4164" s="80" t="s">
        <v>1442</v>
      </c>
      <c r="C4164" s="80" t="s">
        <v>101</v>
      </c>
      <c r="D4164" s="80" t="s">
        <v>77</v>
      </c>
      <c r="E4164" s="80" t="s">
        <v>109</v>
      </c>
      <c r="F4164" s="80">
        <v>391</v>
      </c>
      <c r="G4164" s="80" t="s">
        <v>90</v>
      </c>
    </row>
    <row r="4165" spans="1:7" ht="15.75" thickBot="1">
      <c r="A4165" s="38">
        <v>613463</v>
      </c>
      <c r="B4165" s="80" t="s">
        <v>1446</v>
      </c>
      <c r="C4165" s="80" t="s">
        <v>101</v>
      </c>
      <c r="D4165" s="80" t="s">
        <v>74</v>
      </c>
      <c r="E4165" s="80" t="s">
        <v>106</v>
      </c>
      <c r="F4165" s="80">
        <v>128</v>
      </c>
      <c r="G4165" s="80" t="s">
        <v>76</v>
      </c>
    </row>
    <row r="4166" spans="1:7" ht="15.75" thickBot="1">
      <c r="A4166" s="38">
        <v>613463</v>
      </c>
      <c r="B4166" s="80" t="s">
        <v>1446</v>
      </c>
      <c r="C4166" s="80" t="s">
        <v>101</v>
      </c>
      <c r="D4166" s="80" t="s">
        <v>77</v>
      </c>
      <c r="E4166" s="80" t="s">
        <v>113</v>
      </c>
      <c r="F4166" s="80">
        <v>95</v>
      </c>
      <c r="G4166" s="80" t="s">
        <v>76</v>
      </c>
    </row>
    <row r="4167" spans="1:7" ht="15.75" thickBot="1">
      <c r="A4167" s="38">
        <v>781104</v>
      </c>
      <c r="B4167" s="80" t="s">
        <v>1452</v>
      </c>
      <c r="C4167" s="80" t="s">
        <v>101</v>
      </c>
      <c r="D4167" s="80" t="s">
        <v>1453</v>
      </c>
      <c r="E4167" s="80" t="s">
        <v>82</v>
      </c>
      <c r="F4167" s="80">
        <v>522</v>
      </c>
      <c r="G4167" s="80" t="s">
        <v>76</v>
      </c>
    </row>
    <row r="4168" spans="1:7" ht="15.75" thickBot="1">
      <c r="A4168" s="38">
        <v>781104</v>
      </c>
      <c r="B4168" s="80" t="s">
        <v>1452</v>
      </c>
      <c r="C4168" s="80" t="s">
        <v>101</v>
      </c>
      <c r="D4168" s="80" t="s">
        <v>1453</v>
      </c>
      <c r="E4168" s="80" t="s">
        <v>414</v>
      </c>
      <c r="F4168" s="80">
        <v>85</v>
      </c>
      <c r="G4168" s="80" t="s">
        <v>76</v>
      </c>
    </row>
    <row r="4169" spans="1:7" ht="15.75" thickBot="1">
      <c r="A4169" s="38">
        <v>781104</v>
      </c>
      <c r="B4169" s="80" t="s">
        <v>1452</v>
      </c>
      <c r="C4169" s="80" t="s">
        <v>101</v>
      </c>
      <c r="D4169" s="80" t="s">
        <v>129</v>
      </c>
      <c r="E4169" s="80" t="s">
        <v>103</v>
      </c>
      <c r="F4169" s="80">
        <v>522</v>
      </c>
      <c r="G4169" s="80" t="s">
        <v>76</v>
      </c>
    </row>
    <row r="4170" spans="1:7" ht="15.75" thickBot="1">
      <c r="A4170" s="38">
        <v>781104</v>
      </c>
      <c r="B4170" s="80" t="s">
        <v>1452</v>
      </c>
      <c r="C4170" s="80" t="s">
        <v>101</v>
      </c>
      <c r="D4170" s="80" t="s">
        <v>129</v>
      </c>
      <c r="E4170" s="80" t="s">
        <v>105</v>
      </c>
      <c r="F4170" s="80">
        <v>522</v>
      </c>
      <c r="G4170" s="80" t="s">
        <v>76</v>
      </c>
    </row>
    <row r="4171" spans="1:7" ht="15.75" thickBot="1">
      <c r="A4171" s="38">
        <v>781104</v>
      </c>
      <c r="B4171" s="80" t="s">
        <v>1452</v>
      </c>
      <c r="C4171" s="80" t="s">
        <v>101</v>
      </c>
      <c r="D4171" s="80" t="s">
        <v>130</v>
      </c>
      <c r="E4171" s="80" t="s">
        <v>106</v>
      </c>
      <c r="F4171" s="80">
        <v>522</v>
      </c>
      <c r="G4171" s="80" t="s">
        <v>76</v>
      </c>
    </row>
    <row r="4172" spans="1:7" ht="15.75" thickBot="1">
      <c r="A4172" s="38">
        <v>781104</v>
      </c>
      <c r="B4172" s="80" t="s">
        <v>1452</v>
      </c>
      <c r="C4172" s="80" t="s">
        <v>101</v>
      </c>
      <c r="D4172" s="80" t="s">
        <v>130</v>
      </c>
      <c r="E4172" s="80" t="s">
        <v>113</v>
      </c>
      <c r="F4172" s="80">
        <v>522</v>
      </c>
      <c r="G4172" s="80" t="s">
        <v>76</v>
      </c>
    </row>
    <row r="4173" spans="1:7" ht="15.75" thickBot="1">
      <c r="A4173" s="38">
        <v>615732</v>
      </c>
      <c r="B4173" s="80" t="s">
        <v>1454</v>
      </c>
      <c r="C4173" s="80" t="s">
        <v>101</v>
      </c>
      <c r="D4173" s="80" t="s">
        <v>74</v>
      </c>
      <c r="E4173" s="80" t="s">
        <v>82</v>
      </c>
      <c r="F4173" s="80">
        <v>146</v>
      </c>
      <c r="G4173" s="80" t="s">
        <v>90</v>
      </c>
    </row>
    <row r="4174" spans="1:7" ht="15.75" thickBot="1">
      <c r="A4174" s="38">
        <v>615732</v>
      </c>
      <c r="B4174" s="80" t="s">
        <v>1454</v>
      </c>
      <c r="C4174" s="80" t="s">
        <v>101</v>
      </c>
      <c r="D4174" s="80" t="s">
        <v>77</v>
      </c>
      <c r="E4174" s="80" t="s">
        <v>103</v>
      </c>
      <c r="F4174" s="80">
        <v>147</v>
      </c>
      <c r="G4174" s="80" t="s">
        <v>90</v>
      </c>
    </row>
    <row r="4175" spans="1:7" ht="15.75" thickBot="1">
      <c r="A4175" s="38">
        <v>775007</v>
      </c>
      <c r="B4175" s="80" t="s">
        <v>1471</v>
      </c>
      <c r="C4175" s="80" t="s">
        <v>101</v>
      </c>
      <c r="D4175" s="80" t="s">
        <v>102</v>
      </c>
      <c r="E4175" s="80" t="s">
        <v>82</v>
      </c>
      <c r="F4175" s="80">
        <v>453</v>
      </c>
      <c r="G4175" s="80" t="s">
        <v>76</v>
      </c>
    </row>
    <row r="4176" spans="1:7" ht="15.75" thickBot="1">
      <c r="A4176" s="38">
        <v>775007</v>
      </c>
      <c r="B4176" s="80" t="s">
        <v>1471</v>
      </c>
      <c r="C4176" s="80" t="s">
        <v>101</v>
      </c>
      <c r="D4176" s="80" t="s">
        <v>102</v>
      </c>
      <c r="E4176" s="80" t="s">
        <v>103</v>
      </c>
      <c r="F4176" s="80">
        <v>418</v>
      </c>
      <c r="G4176" s="80" t="s">
        <v>76</v>
      </c>
    </row>
    <row r="4177" spans="1:7" ht="15.75" thickBot="1">
      <c r="A4177" s="38">
        <v>775007</v>
      </c>
      <c r="B4177" s="80" t="s">
        <v>1471</v>
      </c>
      <c r="C4177" s="80" t="s">
        <v>101</v>
      </c>
      <c r="D4177" s="80" t="s">
        <v>311</v>
      </c>
      <c r="E4177" s="80" t="s">
        <v>105</v>
      </c>
      <c r="F4177" s="80">
        <v>403</v>
      </c>
      <c r="G4177" s="80" t="s">
        <v>76</v>
      </c>
    </row>
    <row r="4178" spans="1:7" ht="15.75" thickBot="1">
      <c r="A4178" s="38">
        <v>775007</v>
      </c>
      <c r="B4178" s="80" t="s">
        <v>1471</v>
      </c>
      <c r="C4178" s="80" t="s">
        <v>101</v>
      </c>
      <c r="D4178" s="80" t="s">
        <v>311</v>
      </c>
      <c r="E4178" s="80" t="s">
        <v>113</v>
      </c>
      <c r="F4178" s="80">
        <v>431</v>
      </c>
      <c r="G4178" s="80" t="s">
        <v>76</v>
      </c>
    </row>
    <row r="4179" spans="1:7" ht="15.75" thickBot="1">
      <c r="A4179" s="84"/>
      <c r="B4179" s="39" t="s">
        <v>1472</v>
      </c>
      <c r="C4179" s="84" t="s">
        <v>101</v>
      </c>
      <c r="D4179" s="84"/>
      <c r="E4179" s="84"/>
      <c r="F4179" s="84"/>
      <c r="G4179" s="84"/>
    </row>
    <row r="4180" spans="1:7" ht="15.75" thickBot="1">
      <c r="A4180" s="39">
        <v>775353</v>
      </c>
      <c r="B4180" s="84" t="s">
        <v>1494</v>
      </c>
      <c r="C4180" s="84" t="s">
        <v>101</v>
      </c>
      <c r="D4180" s="84" t="s">
        <v>74</v>
      </c>
      <c r="E4180" s="84" t="s">
        <v>75</v>
      </c>
      <c r="F4180" s="84">
        <v>76</v>
      </c>
      <c r="G4180" s="84" t="s">
        <v>90</v>
      </c>
    </row>
    <row r="4181" spans="1:7" ht="15.75" thickBot="1">
      <c r="A4181" s="39">
        <v>775353</v>
      </c>
      <c r="B4181" s="84" t="s">
        <v>1494</v>
      </c>
      <c r="C4181" s="84" t="s">
        <v>101</v>
      </c>
      <c r="D4181" s="84" t="s">
        <v>77</v>
      </c>
      <c r="E4181" s="84" t="s">
        <v>78</v>
      </c>
      <c r="F4181" s="84">
        <v>78</v>
      </c>
      <c r="G4181" s="84" t="s">
        <v>90</v>
      </c>
    </row>
    <row r="4182" spans="1:7" ht="15.75" thickBot="1">
      <c r="A4182" s="39">
        <v>784736</v>
      </c>
      <c r="B4182" s="84" t="s">
        <v>1496</v>
      </c>
      <c r="C4182" s="84" t="s">
        <v>101</v>
      </c>
      <c r="D4182" s="84" t="s">
        <v>74</v>
      </c>
      <c r="E4182" s="84" t="s">
        <v>96</v>
      </c>
      <c r="F4182" s="84">
        <v>46</v>
      </c>
      <c r="G4182" s="84" t="s">
        <v>90</v>
      </c>
    </row>
    <row r="4183" spans="1:7" ht="15.75" thickBot="1">
      <c r="A4183" s="39">
        <v>784728</v>
      </c>
      <c r="B4183" s="84" t="s">
        <v>1503</v>
      </c>
      <c r="C4183" s="84" t="s">
        <v>101</v>
      </c>
      <c r="D4183" s="84" t="s">
        <v>115</v>
      </c>
      <c r="E4183" s="84" t="s">
        <v>115</v>
      </c>
      <c r="F4183" s="84">
        <v>142</v>
      </c>
      <c r="G4183" s="84" t="s">
        <v>90</v>
      </c>
    </row>
    <row r="4184" spans="1:7" ht="15.75" thickBot="1">
      <c r="A4184" s="39">
        <v>784728</v>
      </c>
      <c r="B4184" s="84" t="s">
        <v>1503</v>
      </c>
      <c r="C4184" s="84" t="s">
        <v>101</v>
      </c>
      <c r="D4184" s="84" t="s">
        <v>115</v>
      </c>
      <c r="E4184" s="84" t="s">
        <v>115</v>
      </c>
      <c r="F4184" s="84">
        <v>145</v>
      </c>
      <c r="G4184" s="84" t="s">
        <v>90</v>
      </c>
    </row>
    <row r="4185" spans="1:7" ht="15.75" thickBot="1">
      <c r="A4185" s="39">
        <v>784868</v>
      </c>
      <c r="B4185" s="84" t="s">
        <v>1517</v>
      </c>
      <c r="C4185" s="84" t="s">
        <v>101</v>
      </c>
      <c r="D4185" s="84" t="s">
        <v>74</v>
      </c>
      <c r="E4185" s="84" t="s">
        <v>96</v>
      </c>
      <c r="F4185" s="84">
        <v>72</v>
      </c>
      <c r="G4185" s="84" t="s">
        <v>76</v>
      </c>
    </row>
    <row r="4186" spans="1:7" ht="15.75" thickBot="1">
      <c r="A4186" s="39">
        <v>671313</v>
      </c>
      <c r="B4186" s="84" t="s">
        <v>1518</v>
      </c>
      <c r="C4186" s="84" t="s">
        <v>101</v>
      </c>
      <c r="D4186" s="84" t="s">
        <v>74</v>
      </c>
      <c r="E4186" s="84" t="s">
        <v>75</v>
      </c>
      <c r="F4186" s="84">
        <v>157</v>
      </c>
      <c r="G4186" s="84" t="s">
        <v>90</v>
      </c>
    </row>
    <row r="4187" spans="1:7" ht="15.75" thickBot="1">
      <c r="A4187" s="39">
        <v>671313</v>
      </c>
      <c r="B4187" s="84" t="s">
        <v>1518</v>
      </c>
      <c r="C4187" s="84" t="s">
        <v>101</v>
      </c>
      <c r="D4187" s="84" t="s">
        <v>77</v>
      </c>
      <c r="E4187" s="84" t="s">
        <v>78</v>
      </c>
      <c r="F4187" s="84">
        <v>156</v>
      </c>
      <c r="G4187" s="84" t="s">
        <v>90</v>
      </c>
    </row>
    <row r="4188" spans="1:7" ht="15.75" thickBot="1">
      <c r="A4188" s="39">
        <v>671313</v>
      </c>
      <c r="B4188" s="84" t="s">
        <v>1518</v>
      </c>
      <c r="C4188" s="84" t="s">
        <v>101</v>
      </c>
      <c r="D4188" s="84" t="s">
        <v>77</v>
      </c>
      <c r="E4188" s="84" t="s">
        <v>75</v>
      </c>
      <c r="F4188" s="84">
        <v>156</v>
      </c>
      <c r="G4188" s="84" t="s">
        <v>90</v>
      </c>
    </row>
    <row r="4189" spans="1:7" ht="15.75" thickBot="1">
      <c r="A4189" s="39">
        <v>611343</v>
      </c>
      <c r="B4189" s="84" t="s">
        <v>1526</v>
      </c>
      <c r="C4189" s="84" t="s">
        <v>101</v>
      </c>
      <c r="D4189" s="84" t="s">
        <v>74</v>
      </c>
      <c r="E4189" s="84" t="s">
        <v>75</v>
      </c>
      <c r="F4189" s="84">
        <v>150</v>
      </c>
      <c r="G4189" s="84" t="s">
        <v>76</v>
      </c>
    </row>
    <row r="4190" spans="1:7" ht="15.75" thickBot="1">
      <c r="A4190" s="39">
        <v>611343</v>
      </c>
      <c r="B4190" s="84" t="s">
        <v>1526</v>
      </c>
      <c r="C4190" s="84" t="s">
        <v>101</v>
      </c>
      <c r="D4190" s="84" t="s">
        <v>77</v>
      </c>
      <c r="E4190" s="84" t="s">
        <v>78</v>
      </c>
      <c r="F4190" s="84">
        <v>150</v>
      </c>
      <c r="G4190" s="84" t="s">
        <v>76</v>
      </c>
    </row>
    <row r="4191" spans="1:7" ht="15.75" thickBot="1">
      <c r="A4191" s="39">
        <v>784009</v>
      </c>
      <c r="B4191" s="84" t="s">
        <v>1612</v>
      </c>
      <c r="C4191" s="84" t="s">
        <v>101</v>
      </c>
      <c r="D4191" s="84" t="s">
        <v>92</v>
      </c>
      <c r="E4191" s="84" t="s">
        <v>82</v>
      </c>
      <c r="F4191" s="84">
        <v>464</v>
      </c>
      <c r="G4191" s="84" t="s">
        <v>76</v>
      </c>
    </row>
    <row r="4192" spans="1:7" ht="15.75" thickBot="1">
      <c r="A4192" s="39">
        <v>784009</v>
      </c>
      <c r="B4192" s="84" t="s">
        <v>1612</v>
      </c>
      <c r="C4192" s="84" t="s">
        <v>101</v>
      </c>
      <c r="D4192" s="84" t="s">
        <v>129</v>
      </c>
      <c r="E4192" s="84" t="s">
        <v>103</v>
      </c>
      <c r="F4192" s="84">
        <v>409</v>
      </c>
      <c r="G4192" s="84" t="s">
        <v>76</v>
      </c>
    </row>
    <row r="4193" spans="1:7" ht="15.75" thickBot="1">
      <c r="A4193" s="39">
        <v>784009</v>
      </c>
      <c r="B4193" s="84" t="s">
        <v>1612</v>
      </c>
      <c r="C4193" s="84" t="s">
        <v>101</v>
      </c>
      <c r="D4193" s="84" t="s">
        <v>129</v>
      </c>
      <c r="E4193" s="84" t="s">
        <v>105</v>
      </c>
      <c r="F4193" s="84">
        <v>369</v>
      </c>
      <c r="G4193" s="84" t="s">
        <v>76</v>
      </c>
    </row>
    <row r="4194" spans="1:7" ht="15.75" thickBot="1">
      <c r="A4194" s="39">
        <v>784009</v>
      </c>
      <c r="B4194" s="84" t="s">
        <v>1612</v>
      </c>
      <c r="C4194" s="84" t="s">
        <v>101</v>
      </c>
      <c r="D4194" s="84" t="s">
        <v>130</v>
      </c>
      <c r="E4194" s="84" t="s">
        <v>106</v>
      </c>
      <c r="F4194" s="84">
        <v>403</v>
      </c>
      <c r="G4194" s="84" t="s">
        <v>76</v>
      </c>
    </row>
    <row r="4195" spans="1:7" ht="15.75" thickBot="1">
      <c r="A4195" s="39">
        <v>784009</v>
      </c>
      <c r="B4195" s="84" t="s">
        <v>1612</v>
      </c>
      <c r="C4195" s="84" t="s">
        <v>101</v>
      </c>
      <c r="D4195" s="84" t="s">
        <v>130</v>
      </c>
      <c r="E4195" s="84" t="s">
        <v>113</v>
      </c>
      <c r="F4195" s="84">
        <v>416</v>
      </c>
      <c r="G4195" s="84" t="s">
        <v>76</v>
      </c>
    </row>
    <row r="4196" spans="1:7" ht="15.75" thickBot="1">
      <c r="A4196" s="39">
        <v>784009</v>
      </c>
      <c r="B4196" s="84" t="s">
        <v>1612</v>
      </c>
      <c r="C4196" s="84" t="s">
        <v>101</v>
      </c>
      <c r="D4196" s="84" t="s">
        <v>335</v>
      </c>
      <c r="E4196" s="84" t="s">
        <v>148</v>
      </c>
      <c r="F4196" s="84">
        <v>416</v>
      </c>
      <c r="G4196" s="84" t="s">
        <v>76</v>
      </c>
    </row>
    <row r="4197" spans="1:7" ht="15.75" thickBot="1">
      <c r="A4197" s="39">
        <v>611830</v>
      </c>
      <c r="B4197" s="84" t="s">
        <v>1624</v>
      </c>
      <c r="C4197" s="84" t="s">
        <v>101</v>
      </c>
      <c r="D4197" s="84" t="s">
        <v>74</v>
      </c>
      <c r="E4197" s="84" t="s">
        <v>96</v>
      </c>
      <c r="F4197" s="84">
        <v>114</v>
      </c>
      <c r="G4197" s="84" t="s">
        <v>76</v>
      </c>
    </row>
    <row r="4198" spans="1:7" ht="15.75" thickBot="1">
      <c r="A4198" s="39">
        <v>618116</v>
      </c>
      <c r="B4198" s="84" t="s">
        <v>1634</v>
      </c>
      <c r="C4198" s="84" t="s">
        <v>101</v>
      </c>
      <c r="D4198" s="84" t="s">
        <v>115</v>
      </c>
      <c r="E4198" s="84" t="s">
        <v>96</v>
      </c>
      <c r="F4198" s="84">
        <v>150</v>
      </c>
      <c r="G4198" s="84" t="s">
        <v>76</v>
      </c>
    </row>
    <row r="4199" spans="1:7" ht="15.75" thickBot="1">
      <c r="A4199" s="39">
        <v>784785</v>
      </c>
      <c r="B4199" s="84" t="s">
        <v>1639</v>
      </c>
      <c r="C4199" s="84" t="s">
        <v>101</v>
      </c>
      <c r="D4199" s="84" t="s">
        <v>74</v>
      </c>
      <c r="E4199" s="84" t="s">
        <v>96</v>
      </c>
      <c r="F4199" s="84">
        <v>65</v>
      </c>
      <c r="G4199" s="84" t="s">
        <v>90</v>
      </c>
    </row>
    <row r="4200" spans="1:7" ht="15.75" thickBot="1">
      <c r="A4200" s="39">
        <v>615146</v>
      </c>
      <c r="B4200" s="84" t="s">
        <v>1655</v>
      </c>
      <c r="C4200" s="84" t="s">
        <v>101</v>
      </c>
      <c r="D4200" s="84" t="s">
        <v>74</v>
      </c>
      <c r="E4200" s="84" t="s">
        <v>96</v>
      </c>
      <c r="F4200" s="84">
        <v>83</v>
      </c>
      <c r="G4200" s="84" t="s">
        <v>90</v>
      </c>
    </row>
    <row r="4201" spans="1:7" ht="15.75" thickBot="1">
      <c r="A4201" s="39">
        <v>618058</v>
      </c>
      <c r="B4201" s="84" t="s">
        <v>1656</v>
      </c>
      <c r="C4201" s="84" t="s">
        <v>101</v>
      </c>
      <c r="D4201" s="84" t="s">
        <v>74</v>
      </c>
      <c r="E4201" s="84" t="s">
        <v>78</v>
      </c>
      <c r="F4201" s="84">
        <v>52</v>
      </c>
      <c r="G4201" s="84" t="s">
        <v>76</v>
      </c>
    </row>
    <row r="4202" spans="1:7" ht="15.75" thickBot="1">
      <c r="A4202" s="39">
        <v>618058</v>
      </c>
      <c r="B4202" s="84" t="s">
        <v>1656</v>
      </c>
      <c r="C4202" s="84" t="s">
        <v>101</v>
      </c>
      <c r="D4202" s="84" t="s">
        <v>77</v>
      </c>
      <c r="E4202" s="84" t="s">
        <v>75</v>
      </c>
      <c r="F4202" s="84">
        <v>49</v>
      </c>
      <c r="G4202" s="84" t="s">
        <v>76</v>
      </c>
    </row>
    <row r="4203" spans="1:7" ht="15.75" thickBot="1">
      <c r="A4203" s="39">
        <v>611509</v>
      </c>
      <c r="B4203" s="84" t="s">
        <v>1677</v>
      </c>
      <c r="C4203" s="84" t="s">
        <v>101</v>
      </c>
      <c r="D4203" s="84" t="s">
        <v>74</v>
      </c>
      <c r="E4203" s="84" t="s">
        <v>96</v>
      </c>
      <c r="F4203" s="84">
        <v>168</v>
      </c>
      <c r="G4203" s="84" t="s">
        <v>90</v>
      </c>
    </row>
    <row r="4204" spans="1:7" ht="15.75" thickBot="1">
      <c r="A4204" s="39">
        <v>611400</v>
      </c>
      <c r="B4204" s="84" t="s">
        <v>1679</v>
      </c>
      <c r="C4204" s="84" t="s">
        <v>101</v>
      </c>
      <c r="D4204" s="84" t="s">
        <v>74</v>
      </c>
      <c r="E4204" s="84" t="s">
        <v>78</v>
      </c>
      <c r="F4204" s="84">
        <v>275</v>
      </c>
      <c r="G4204" s="84" t="s">
        <v>76</v>
      </c>
    </row>
    <row r="4205" spans="1:7" ht="15.75" thickBot="1">
      <c r="A4205" s="39">
        <v>611400</v>
      </c>
      <c r="B4205" s="84" t="s">
        <v>1679</v>
      </c>
      <c r="C4205" s="84" t="s">
        <v>101</v>
      </c>
      <c r="D4205" s="84" t="s">
        <v>77</v>
      </c>
      <c r="E4205" s="84" t="s">
        <v>75</v>
      </c>
      <c r="F4205" s="84">
        <v>290</v>
      </c>
      <c r="G4205" s="84" t="s">
        <v>76</v>
      </c>
    </row>
    <row r="4206" spans="1:7" ht="15.75" thickBot="1">
      <c r="A4206" s="39">
        <v>781062</v>
      </c>
      <c r="B4206" s="84" t="s">
        <v>1680</v>
      </c>
      <c r="C4206" s="84" t="s">
        <v>101</v>
      </c>
      <c r="D4206" s="84" t="s">
        <v>115</v>
      </c>
      <c r="E4206" s="84" t="s">
        <v>115</v>
      </c>
      <c r="F4206" s="84">
        <v>440</v>
      </c>
      <c r="G4206" s="84" t="s">
        <v>90</v>
      </c>
    </row>
    <row r="4207" spans="1:7" ht="15.75" thickBot="1">
      <c r="A4207" s="39">
        <v>781062</v>
      </c>
      <c r="B4207" s="84" t="s">
        <v>1680</v>
      </c>
      <c r="C4207" s="84" t="s">
        <v>101</v>
      </c>
      <c r="D4207" s="84" t="s">
        <v>115</v>
      </c>
      <c r="E4207" s="84" t="s">
        <v>115</v>
      </c>
      <c r="F4207" s="84">
        <v>444</v>
      </c>
      <c r="G4207" s="84" t="s">
        <v>90</v>
      </c>
    </row>
    <row r="4208" spans="1:7" ht="15.75" thickBot="1">
      <c r="A4208" s="39">
        <v>781062</v>
      </c>
      <c r="B4208" s="84" t="s">
        <v>1680</v>
      </c>
      <c r="C4208" s="84" t="s">
        <v>101</v>
      </c>
      <c r="D4208" s="84" t="s">
        <v>115</v>
      </c>
      <c r="E4208" s="84" t="s">
        <v>115</v>
      </c>
      <c r="F4208" s="84">
        <v>442</v>
      </c>
      <c r="G4208" s="84" t="s">
        <v>90</v>
      </c>
    </row>
    <row r="4209" spans="1:7" ht="15.75" thickBot="1">
      <c r="A4209" s="39">
        <v>784264</v>
      </c>
      <c r="B4209" s="84" t="s">
        <v>1681</v>
      </c>
      <c r="C4209" s="84" t="s">
        <v>101</v>
      </c>
      <c r="D4209" s="84" t="s">
        <v>74</v>
      </c>
      <c r="E4209" s="84" t="s">
        <v>78</v>
      </c>
      <c r="F4209" s="84">
        <v>466</v>
      </c>
      <c r="G4209" s="84" t="s">
        <v>76</v>
      </c>
    </row>
    <row r="4210" spans="1:7" ht="15.75" thickBot="1">
      <c r="A4210" s="39">
        <v>784264</v>
      </c>
      <c r="B4210" s="84" t="s">
        <v>1681</v>
      </c>
      <c r="C4210" s="84" t="s">
        <v>101</v>
      </c>
      <c r="D4210" s="84" t="s">
        <v>77</v>
      </c>
      <c r="E4210" s="84" t="s">
        <v>75</v>
      </c>
      <c r="F4210" s="84">
        <v>398</v>
      </c>
      <c r="G4210" s="84" t="s">
        <v>76</v>
      </c>
    </row>
    <row r="4211" spans="1:7" ht="15.75" thickBot="1">
      <c r="A4211" s="39">
        <v>784637</v>
      </c>
      <c r="B4211" s="84" t="s">
        <v>1684</v>
      </c>
      <c r="C4211" s="84" t="s">
        <v>101</v>
      </c>
      <c r="D4211" s="84" t="s">
        <v>74</v>
      </c>
      <c r="E4211" s="84" t="s">
        <v>96</v>
      </c>
      <c r="F4211" s="84">
        <v>162</v>
      </c>
      <c r="G4211" s="84" t="s">
        <v>76</v>
      </c>
    </row>
    <row r="4212" spans="1:7" ht="15.75" thickBot="1">
      <c r="A4212" s="39">
        <v>594754</v>
      </c>
      <c r="B4212" s="84" t="s">
        <v>1692</v>
      </c>
      <c r="C4212" s="84" t="s">
        <v>101</v>
      </c>
      <c r="D4212" s="84" t="s">
        <v>77</v>
      </c>
      <c r="E4212" s="84" t="s">
        <v>115</v>
      </c>
      <c r="F4212" s="84">
        <v>190</v>
      </c>
      <c r="G4212" s="84" t="s">
        <v>90</v>
      </c>
    </row>
    <row r="4213" spans="1:7" ht="15.75" thickBot="1">
      <c r="A4213" s="39">
        <v>615260</v>
      </c>
      <c r="B4213" s="84" t="s">
        <v>1698</v>
      </c>
      <c r="C4213" s="84" t="s">
        <v>101</v>
      </c>
      <c r="D4213" s="84" t="s">
        <v>74</v>
      </c>
      <c r="E4213" s="84" t="s">
        <v>82</v>
      </c>
      <c r="F4213" s="84">
        <v>236</v>
      </c>
      <c r="G4213" s="84" t="s">
        <v>76</v>
      </c>
    </row>
    <row r="4214" spans="1:7" ht="15.75" thickBot="1">
      <c r="A4214" s="39">
        <v>615260</v>
      </c>
      <c r="B4214" s="84" t="s">
        <v>1698</v>
      </c>
      <c r="C4214" s="84" t="s">
        <v>101</v>
      </c>
      <c r="D4214" s="84" t="s">
        <v>77</v>
      </c>
      <c r="E4214" s="84" t="s">
        <v>103</v>
      </c>
      <c r="F4214" s="84">
        <v>115</v>
      </c>
      <c r="G4214" s="84" t="s">
        <v>76</v>
      </c>
    </row>
    <row r="4215" spans="1:7" ht="15.75" thickBot="1">
      <c r="A4215" s="39">
        <v>615328</v>
      </c>
      <c r="B4215" s="84" t="s">
        <v>1701</v>
      </c>
      <c r="C4215" s="84" t="s">
        <v>101</v>
      </c>
      <c r="D4215" s="84" t="s">
        <v>74</v>
      </c>
      <c r="E4215" s="84" t="s">
        <v>115</v>
      </c>
      <c r="F4215" s="84">
        <v>236</v>
      </c>
      <c r="G4215" s="84" t="s">
        <v>90</v>
      </c>
    </row>
    <row r="4216" spans="1:7" ht="15.75" thickBot="1">
      <c r="A4216" s="39">
        <v>615328</v>
      </c>
      <c r="B4216" s="84" t="s">
        <v>1701</v>
      </c>
      <c r="C4216" s="84" t="s">
        <v>101</v>
      </c>
      <c r="D4216" s="84" t="s">
        <v>77</v>
      </c>
      <c r="E4216" s="84" t="s">
        <v>78</v>
      </c>
      <c r="F4216" s="84">
        <v>190</v>
      </c>
      <c r="G4216" s="84" t="s">
        <v>76</v>
      </c>
    </row>
    <row r="4217" spans="1:7" ht="15.75" thickBot="1">
      <c r="A4217" s="39">
        <v>784660</v>
      </c>
      <c r="B4217" s="84" t="s">
        <v>1723</v>
      </c>
      <c r="C4217" s="84" t="s">
        <v>101</v>
      </c>
      <c r="D4217" s="84" t="s">
        <v>74</v>
      </c>
      <c r="E4217" s="84" t="s">
        <v>96</v>
      </c>
      <c r="F4217" s="84">
        <v>43</v>
      </c>
      <c r="G4217" s="84" t="s">
        <v>90</v>
      </c>
    </row>
    <row r="4218" spans="1:7" ht="15.75" thickBot="1">
      <c r="A4218" s="39">
        <v>784173</v>
      </c>
      <c r="B4218" s="84" t="s">
        <v>1728</v>
      </c>
      <c r="C4218" s="84" t="s">
        <v>101</v>
      </c>
      <c r="D4218" s="84" t="s">
        <v>74</v>
      </c>
      <c r="E4218" s="84" t="s">
        <v>78</v>
      </c>
      <c r="F4218" s="84">
        <v>305</v>
      </c>
      <c r="G4218" s="84" t="s">
        <v>76</v>
      </c>
    </row>
    <row r="4219" spans="1:7" ht="15.75" thickBot="1">
      <c r="A4219" s="39">
        <v>784173</v>
      </c>
      <c r="B4219" s="84" t="s">
        <v>1728</v>
      </c>
      <c r="C4219" s="84" t="s">
        <v>101</v>
      </c>
      <c r="D4219" s="84" t="s">
        <v>77</v>
      </c>
      <c r="E4219" s="84" t="s">
        <v>75</v>
      </c>
      <c r="F4219" s="84">
        <v>352</v>
      </c>
      <c r="G4219" s="84" t="s">
        <v>76</v>
      </c>
    </row>
    <row r="4220" spans="1:7" ht="15.75" thickBot="1">
      <c r="A4220" s="39">
        <v>613042</v>
      </c>
      <c r="B4220" s="84" t="s">
        <v>1730</v>
      </c>
      <c r="C4220" s="84" t="s">
        <v>101</v>
      </c>
      <c r="D4220" s="84" t="s">
        <v>74</v>
      </c>
      <c r="E4220" s="84" t="s">
        <v>78</v>
      </c>
      <c r="F4220" s="84">
        <v>221</v>
      </c>
      <c r="G4220" s="84" t="s">
        <v>90</v>
      </c>
    </row>
    <row r="4221" spans="1:7" ht="15.75" thickBot="1">
      <c r="A4221" s="39">
        <v>613042</v>
      </c>
      <c r="B4221" s="84" t="s">
        <v>1730</v>
      </c>
      <c r="C4221" s="84" t="s">
        <v>101</v>
      </c>
      <c r="D4221" s="84" t="s">
        <v>77</v>
      </c>
      <c r="E4221" s="84" t="s">
        <v>75</v>
      </c>
      <c r="F4221" s="84">
        <v>130</v>
      </c>
      <c r="G4221" s="84" t="s">
        <v>76</v>
      </c>
    </row>
    <row r="4222" spans="1:7" ht="15.75" thickBot="1">
      <c r="A4222" s="39">
        <v>613422</v>
      </c>
      <c r="B4222" s="84" t="s">
        <v>1732</v>
      </c>
      <c r="C4222" s="84" t="s">
        <v>101</v>
      </c>
      <c r="D4222" s="84" t="s">
        <v>74</v>
      </c>
      <c r="E4222" s="84" t="s">
        <v>115</v>
      </c>
      <c r="F4222" s="84">
        <v>311</v>
      </c>
      <c r="G4222" s="84" t="s">
        <v>90</v>
      </c>
    </row>
    <row r="4223" spans="1:7" ht="15.75" thickBot="1">
      <c r="A4223" s="39">
        <v>613422</v>
      </c>
      <c r="B4223" s="84" t="s">
        <v>1732</v>
      </c>
      <c r="C4223" s="84" t="s">
        <v>101</v>
      </c>
      <c r="D4223" s="84" t="s">
        <v>77</v>
      </c>
      <c r="E4223" s="84" t="s">
        <v>79</v>
      </c>
      <c r="F4223" s="84">
        <v>236</v>
      </c>
      <c r="G4223" s="84" t="s">
        <v>90</v>
      </c>
    </row>
    <row r="4224" spans="1:7" ht="15.75" thickBot="1">
      <c r="A4224" s="39">
        <v>613422</v>
      </c>
      <c r="B4224" s="84" t="s">
        <v>1732</v>
      </c>
      <c r="C4224" s="84" t="s">
        <v>101</v>
      </c>
      <c r="D4224" s="84" t="s">
        <v>77</v>
      </c>
      <c r="E4224" s="84" t="s">
        <v>81</v>
      </c>
      <c r="F4224" s="84">
        <v>235</v>
      </c>
      <c r="G4224" s="84" t="s">
        <v>90</v>
      </c>
    </row>
    <row r="4225" spans="1:7" ht="15.75" thickBot="1">
      <c r="A4225" s="39">
        <v>615351</v>
      </c>
      <c r="B4225" s="84" t="s">
        <v>1744</v>
      </c>
      <c r="C4225" s="84" t="s">
        <v>101</v>
      </c>
      <c r="D4225" s="84" t="s">
        <v>115</v>
      </c>
      <c r="E4225" s="84" t="s">
        <v>115</v>
      </c>
      <c r="F4225" s="84">
        <v>110</v>
      </c>
      <c r="G4225" s="84" t="s">
        <v>90</v>
      </c>
    </row>
    <row r="4226" spans="1:7" ht="15.75" thickBot="1">
      <c r="A4226" s="39">
        <v>615351</v>
      </c>
      <c r="B4226" s="84" t="s">
        <v>1744</v>
      </c>
      <c r="C4226" s="84" t="s">
        <v>101</v>
      </c>
      <c r="D4226" s="84" t="s">
        <v>115</v>
      </c>
      <c r="E4226" s="84" t="s">
        <v>115</v>
      </c>
      <c r="F4226" s="84">
        <v>110</v>
      </c>
      <c r="G4226" s="84" t="s">
        <v>90</v>
      </c>
    </row>
    <row r="4227" spans="1:7" ht="15.75" thickBot="1">
      <c r="A4227" s="39">
        <v>611954</v>
      </c>
      <c r="B4227" s="84" t="s">
        <v>1760</v>
      </c>
      <c r="C4227" s="84" t="s">
        <v>101</v>
      </c>
      <c r="D4227" s="84" t="s">
        <v>74</v>
      </c>
      <c r="E4227" s="84" t="s">
        <v>78</v>
      </c>
      <c r="F4227" s="84">
        <v>98</v>
      </c>
      <c r="G4227" s="84" t="s">
        <v>76</v>
      </c>
    </row>
    <row r="4228" spans="1:7" ht="15.75" thickBot="1">
      <c r="A4228" s="39">
        <v>784835</v>
      </c>
      <c r="B4228" s="84" t="s">
        <v>1769</v>
      </c>
      <c r="C4228" s="84" t="s">
        <v>101</v>
      </c>
      <c r="D4228" s="84" t="s">
        <v>115</v>
      </c>
      <c r="E4228" s="84" t="s">
        <v>115</v>
      </c>
      <c r="F4228" s="84">
        <v>110</v>
      </c>
      <c r="G4228" s="84" t="s">
        <v>90</v>
      </c>
    </row>
    <row r="4229" spans="1:7" ht="15.75" thickBot="1">
      <c r="A4229" s="39">
        <v>784835</v>
      </c>
      <c r="B4229" s="84" t="s">
        <v>1769</v>
      </c>
      <c r="C4229" s="84" t="s">
        <v>101</v>
      </c>
      <c r="D4229" s="84" t="s">
        <v>115</v>
      </c>
      <c r="E4229" s="84" t="s">
        <v>115</v>
      </c>
      <c r="F4229" s="84">
        <v>105</v>
      </c>
      <c r="G4229" s="84" t="s">
        <v>90</v>
      </c>
    </row>
    <row r="4230" spans="1:7" ht="15.75" thickBot="1">
      <c r="A4230" s="39">
        <v>784835</v>
      </c>
      <c r="B4230" s="84" t="s">
        <v>1769</v>
      </c>
      <c r="C4230" s="84" t="s">
        <v>101</v>
      </c>
      <c r="D4230" s="84" t="s">
        <v>115</v>
      </c>
      <c r="E4230" s="84" t="s">
        <v>115</v>
      </c>
      <c r="F4230" s="84">
        <v>25</v>
      </c>
      <c r="G4230" s="84" t="s">
        <v>90</v>
      </c>
    </row>
    <row r="4231" spans="1:7" ht="15.75" thickBot="1">
      <c r="A4231" s="39">
        <v>618710</v>
      </c>
      <c r="B4231" s="84" t="s">
        <v>1773</v>
      </c>
      <c r="C4231" s="84" t="s">
        <v>101</v>
      </c>
      <c r="D4231" s="84" t="s">
        <v>74</v>
      </c>
      <c r="E4231" s="84" t="s">
        <v>78</v>
      </c>
      <c r="F4231" s="84">
        <v>100</v>
      </c>
      <c r="G4231" s="84" t="s">
        <v>76</v>
      </c>
    </row>
    <row r="4232" spans="1:7" ht="15.75" thickBot="1">
      <c r="A4232" s="39">
        <v>613877</v>
      </c>
      <c r="B4232" s="84" t="s">
        <v>1775</v>
      </c>
      <c r="C4232" s="84" t="s">
        <v>101</v>
      </c>
      <c r="D4232" s="84" t="s">
        <v>74</v>
      </c>
      <c r="E4232" s="84" t="s">
        <v>106</v>
      </c>
      <c r="F4232" s="84">
        <v>140</v>
      </c>
      <c r="G4232" s="84" t="s">
        <v>76</v>
      </c>
    </row>
    <row r="4233" spans="1:7" ht="15.75" thickBot="1">
      <c r="A4233" s="39">
        <v>613877</v>
      </c>
      <c r="B4233" s="84" t="s">
        <v>1775</v>
      </c>
      <c r="C4233" s="84" t="s">
        <v>101</v>
      </c>
      <c r="D4233" s="84" t="s">
        <v>77</v>
      </c>
      <c r="E4233" s="84" t="s">
        <v>106</v>
      </c>
      <c r="F4233" s="84">
        <v>122</v>
      </c>
      <c r="G4233" s="84" t="s">
        <v>76</v>
      </c>
    </row>
    <row r="4234" spans="1:7" ht="15.75" thickBot="1">
      <c r="A4234" s="39">
        <v>613877</v>
      </c>
      <c r="B4234" s="84" t="s">
        <v>1775</v>
      </c>
      <c r="C4234" s="84" t="s">
        <v>101</v>
      </c>
      <c r="D4234" s="84" t="s">
        <v>77</v>
      </c>
      <c r="E4234" s="84" t="s">
        <v>113</v>
      </c>
      <c r="F4234" s="84">
        <v>138</v>
      </c>
      <c r="G4234" s="84" t="s">
        <v>90</v>
      </c>
    </row>
    <row r="4235" spans="1:7" ht="15.75" thickBot="1">
      <c r="A4235" s="39">
        <v>784157</v>
      </c>
      <c r="B4235" s="84" t="s">
        <v>1778</v>
      </c>
      <c r="C4235" s="84" t="s">
        <v>101</v>
      </c>
      <c r="D4235" s="84" t="s">
        <v>74</v>
      </c>
      <c r="E4235" s="84" t="s">
        <v>78</v>
      </c>
      <c r="F4235" s="84">
        <v>171</v>
      </c>
      <c r="G4235" s="84" t="s">
        <v>90</v>
      </c>
    </row>
    <row r="4236" spans="1:7" ht="15.75" thickBot="1">
      <c r="A4236" s="39">
        <v>784157</v>
      </c>
      <c r="B4236" s="84" t="s">
        <v>1778</v>
      </c>
      <c r="C4236" s="84" t="s">
        <v>101</v>
      </c>
      <c r="D4236" s="84" t="s">
        <v>77</v>
      </c>
      <c r="E4236" s="84" t="s">
        <v>75</v>
      </c>
      <c r="F4236" s="84">
        <v>159</v>
      </c>
      <c r="G4236" s="84" t="s">
        <v>90</v>
      </c>
    </row>
    <row r="4237" spans="1:7" ht="15.75" thickBot="1">
      <c r="A4237" s="39">
        <v>784777</v>
      </c>
      <c r="B4237" s="84" t="s">
        <v>1792</v>
      </c>
      <c r="C4237" s="84" t="s">
        <v>101</v>
      </c>
      <c r="D4237" s="84" t="s">
        <v>74</v>
      </c>
      <c r="E4237" s="84" t="s">
        <v>96</v>
      </c>
      <c r="F4237" s="84">
        <v>75</v>
      </c>
      <c r="G4237" s="84" t="s">
        <v>76</v>
      </c>
    </row>
    <row r="4238" spans="1:7" ht="15.75" thickBot="1">
      <c r="A4238" s="39">
        <v>611368</v>
      </c>
      <c r="B4238" s="84" t="s">
        <v>1794</v>
      </c>
      <c r="C4238" s="84" t="s">
        <v>101</v>
      </c>
      <c r="D4238" s="84" t="s">
        <v>74</v>
      </c>
      <c r="E4238" s="84" t="s">
        <v>78</v>
      </c>
      <c r="F4238" s="84">
        <v>167</v>
      </c>
      <c r="G4238" s="84" t="s">
        <v>76</v>
      </c>
    </row>
    <row r="4239" spans="1:7" ht="15.75" thickBot="1">
      <c r="A4239" s="39">
        <v>611368</v>
      </c>
      <c r="B4239" s="84" t="s">
        <v>1794</v>
      </c>
      <c r="C4239" s="84" t="s">
        <v>101</v>
      </c>
      <c r="D4239" s="84" t="s">
        <v>77</v>
      </c>
      <c r="E4239" s="84" t="s">
        <v>75</v>
      </c>
      <c r="F4239" s="84">
        <v>167</v>
      </c>
      <c r="G4239" s="84" t="s">
        <v>76</v>
      </c>
    </row>
    <row r="4240" spans="1:7" ht="15.75" thickBot="1">
      <c r="A4240" s="39">
        <v>784702</v>
      </c>
      <c r="B4240" s="84" t="s">
        <v>1810</v>
      </c>
      <c r="C4240" s="84" t="s">
        <v>101</v>
      </c>
      <c r="D4240" s="84" t="s">
        <v>74</v>
      </c>
      <c r="E4240" s="84" t="s">
        <v>96</v>
      </c>
      <c r="F4240" s="84">
        <v>75</v>
      </c>
      <c r="G4240" s="84" t="s">
        <v>76</v>
      </c>
    </row>
    <row r="4241" spans="1:7" ht="15.75" thickBot="1">
      <c r="A4241" s="39">
        <v>773200</v>
      </c>
      <c r="B4241" s="84" t="s">
        <v>1820</v>
      </c>
      <c r="C4241" s="84" t="s">
        <v>101</v>
      </c>
      <c r="D4241" s="84" t="s">
        <v>92</v>
      </c>
      <c r="E4241" s="84" t="s">
        <v>82</v>
      </c>
      <c r="F4241" s="84">
        <v>499</v>
      </c>
      <c r="G4241" s="84" t="s">
        <v>76</v>
      </c>
    </row>
    <row r="4242" spans="1:7" ht="15.75" thickBot="1">
      <c r="A4242" s="39">
        <v>773200</v>
      </c>
      <c r="B4242" s="84" t="s">
        <v>1820</v>
      </c>
      <c r="C4242" s="84" t="s">
        <v>101</v>
      </c>
      <c r="D4242" s="84" t="s">
        <v>129</v>
      </c>
      <c r="E4242" s="84" t="s">
        <v>103</v>
      </c>
      <c r="F4242" s="84">
        <v>498</v>
      </c>
      <c r="G4242" s="84" t="s">
        <v>76</v>
      </c>
    </row>
    <row r="4243" spans="1:7" ht="15.75" thickBot="1">
      <c r="A4243" s="39">
        <v>773200</v>
      </c>
      <c r="B4243" s="84" t="s">
        <v>1820</v>
      </c>
      <c r="C4243" s="84" t="s">
        <v>101</v>
      </c>
      <c r="D4243" s="84" t="s">
        <v>129</v>
      </c>
      <c r="E4243" s="84" t="s">
        <v>105</v>
      </c>
      <c r="F4243" s="84">
        <v>498</v>
      </c>
      <c r="G4243" s="84" t="s">
        <v>76</v>
      </c>
    </row>
    <row r="4244" spans="1:7" ht="15.75" thickBot="1">
      <c r="A4244" s="39">
        <v>773200</v>
      </c>
      <c r="B4244" s="84" t="s">
        <v>1820</v>
      </c>
      <c r="C4244" s="84" t="s">
        <v>101</v>
      </c>
      <c r="D4244" s="84" t="s">
        <v>130</v>
      </c>
      <c r="E4244" s="84" t="s">
        <v>106</v>
      </c>
      <c r="F4244" s="84">
        <v>499</v>
      </c>
      <c r="G4244" s="84" t="s">
        <v>76</v>
      </c>
    </row>
    <row r="4245" spans="1:7" ht="15.75" thickBot="1">
      <c r="A4245" s="39">
        <v>773200</v>
      </c>
      <c r="B4245" s="84" t="s">
        <v>1820</v>
      </c>
      <c r="C4245" s="84" t="s">
        <v>101</v>
      </c>
      <c r="D4245" s="84" t="s">
        <v>130</v>
      </c>
      <c r="E4245" s="84" t="s">
        <v>113</v>
      </c>
      <c r="F4245" s="84">
        <v>499</v>
      </c>
      <c r="G4245" s="84" t="s">
        <v>76</v>
      </c>
    </row>
    <row r="4246" spans="1:7" ht="15.75" thickBot="1">
      <c r="A4246" s="39">
        <v>783365</v>
      </c>
      <c r="B4246" s="84" t="s">
        <v>1823</v>
      </c>
      <c r="C4246" s="84" t="s">
        <v>101</v>
      </c>
      <c r="D4246" s="84" t="s">
        <v>115</v>
      </c>
      <c r="E4246" s="84" t="s">
        <v>115</v>
      </c>
      <c r="F4246" s="84">
        <v>245</v>
      </c>
      <c r="G4246" s="84" t="s">
        <v>90</v>
      </c>
    </row>
    <row r="4247" spans="1:7" ht="15.75" thickBot="1">
      <c r="A4247" s="39">
        <v>783365</v>
      </c>
      <c r="B4247" s="84" t="s">
        <v>1823</v>
      </c>
      <c r="C4247" s="84" t="s">
        <v>101</v>
      </c>
      <c r="D4247" s="84" t="s">
        <v>115</v>
      </c>
      <c r="E4247" s="84" t="s">
        <v>115</v>
      </c>
      <c r="F4247" s="84">
        <v>259</v>
      </c>
      <c r="G4247" s="84" t="s">
        <v>90</v>
      </c>
    </row>
    <row r="4248" spans="1:7" ht="15.75" thickBot="1">
      <c r="A4248" s="39">
        <v>783365</v>
      </c>
      <c r="B4248" s="84" t="s">
        <v>1823</v>
      </c>
      <c r="C4248" s="84" t="s">
        <v>101</v>
      </c>
      <c r="D4248" s="84" t="s">
        <v>115</v>
      </c>
      <c r="E4248" s="84" t="s">
        <v>115</v>
      </c>
      <c r="F4248" s="84">
        <v>165</v>
      </c>
      <c r="G4248" s="84" t="s">
        <v>90</v>
      </c>
    </row>
    <row r="4249" spans="1:7" ht="15.75" thickBot="1">
      <c r="A4249" s="39">
        <v>783365</v>
      </c>
      <c r="B4249" s="84" t="s">
        <v>1823</v>
      </c>
      <c r="C4249" s="84" t="s">
        <v>101</v>
      </c>
      <c r="D4249" s="84" t="s">
        <v>115</v>
      </c>
      <c r="E4249" s="84" t="s">
        <v>115</v>
      </c>
      <c r="F4249" s="84">
        <v>165</v>
      </c>
      <c r="G4249" s="84" t="s">
        <v>90</v>
      </c>
    </row>
    <row r="4250" spans="1:7" ht="15.75" thickBot="1">
      <c r="A4250" s="39">
        <v>783365</v>
      </c>
      <c r="B4250" s="84" t="s">
        <v>1823</v>
      </c>
      <c r="C4250" s="84" t="s">
        <v>101</v>
      </c>
      <c r="D4250" s="84" t="s">
        <v>115</v>
      </c>
      <c r="E4250" s="84" t="s">
        <v>115</v>
      </c>
      <c r="F4250" s="84">
        <v>219</v>
      </c>
      <c r="G4250" s="84" t="s">
        <v>90</v>
      </c>
    </row>
    <row r="4251" spans="1:7" ht="15.75" thickBot="1">
      <c r="A4251" s="39">
        <v>594333</v>
      </c>
      <c r="B4251" s="84" t="s">
        <v>1839</v>
      </c>
      <c r="C4251" s="84" t="s">
        <v>101</v>
      </c>
      <c r="D4251" s="84" t="s">
        <v>115</v>
      </c>
      <c r="E4251" s="84" t="s">
        <v>109</v>
      </c>
      <c r="F4251" s="84">
        <v>439</v>
      </c>
      <c r="G4251" s="84" t="s">
        <v>90</v>
      </c>
    </row>
    <row r="4252" spans="1:7" ht="15.75" thickBot="1">
      <c r="A4252" s="39">
        <v>594333</v>
      </c>
      <c r="B4252" s="84" t="s">
        <v>1839</v>
      </c>
      <c r="C4252" s="84" t="s">
        <v>101</v>
      </c>
      <c r="D4252" s="84" t="s">
        <v>74</v>
      </c>
      <c r="E4252" s="84" t="s">
        <v>78</v>
      </c>
      <c r="F4252" s="84">
        <v>468</v>
      </c>
      <c r="G4252" s="84" t="s">
        <v>90</v>
      </c>
    </row>
    <row r="4253" spans="1:7" ht="15.75" thickBot="1">
      <c r="A4253" s="39">
        <v>594333</v>
      </c>
      <c r="B4253" s="84" t="s">
        <v>1839</v>
      </c>
      <c r="C4253" s="84" t="s">
        <v>101</v>
      </c>
      <c r="D4253" s="84" t="s">
        <v>77</v>
      </c>
      <c r="E4253" s="84" t="s">
        <v>75</v>
      </c>
      <c r="F4253" s="84">
        <v>438</v>
      </c>
      <c r="G4253" s="84" t="s">
        <v>90</v>
      </c>
    </row>
    <row r="4254" spans="1:7" ht="15.75" thickBot="1">
      <c r="A4254" s="39">
        <v>611301</v>
      </c>
      <c r="B4254" s="84" t="s">
        <v>1843</v>
      </c>
      <c r="C4254" s="84" t="s">
        <v>101</v>
      </c>
      <c r="D4254" s="84" t="s">
        <v>74</v>
      </c>
      <c r="E4254" s="84" t="s">
        <v>75</v>
      </c>
      <c r="F4254" s="84">
        <v>196</v>
      </c>
      <c r="G4254" s="84" t="s">
        <v>76</v>
      </c>
    </row>
    <row r="4255" spans="1:7" ht="15.75" thickBot="1">
      <c r="A4255" s="39">
        <v>611301</v>
      </c>
      <c r="B4255" s="84" t="s">
        <v>1843</v>
      </c>
      <c r="C4255" s="84" t="s">
        <v>101</v>
      </c>
      <c r="D4255" s="84" t="s">
        <v>77</v>
      </c>
      <c r="E4255" s="84" t="s">
        <v>78</v>
      </c>
      <c r="F4255" s="84">
        <v>200</v>
      </c>
      <c r="G4255" s="84" t="s">
        <v>76</v>
      </c>
    </row>
    <row r="4256" spans="1:7" ht="15.75" thickBot="1">
      <c r="A4256" s="39">
        <v>773465</v>
      </c>
      <c r="B4256" s="84" t="s">
        <v>1846</v>
      </c>
      <c r="C4256" s="84" t="s">
        <v>101</v>
      </c>
      <c r="D4256" s="84" t="s">
        <v>74</v>
      </c>
      <c r="E4256" s="84" t="s">
        <v>78</v>
      </c>
      <c r="F4256" s="84">
        <v>126</v>
      </c>
      <c r="G4256" s="84" t="s">
        <v>76</v>
      </c>
    </row>
    <row r="4257" spans="1:7" ht="15.75" thickBot="1">
      <c r="A4257" s="39">
        <v>773465</v>
      </c>
      <c r="B4257" s="84" t="s">
        <v>1846</v>
      </c>
      <c r="C4257" s="84" t="s">
        <v>101</v>
      </c>
      <c r="D4257" s="84" t="s">
        <v>77</v>
      </c>
      <c r="E4257" s="84" t="s">
        <v>75</v>
      </c>
      <c r="F4257" s="84">
        <v>124</v>
      </c>
      <c r="G4257" s="84" t="s">
        <v>76</v>
      </c>
    </row>
    <row r="4258" spans="1:7" ht="15.75" thickBot="1">
      <c r="A4258" s="39">
        <v>775072</v>
      </c>
      <c r="B4258" s="84" t="s">
        <v>1847</v>
      </c>
      <c r="C4258" s="84" t="s">
        <v>101</v>
      </c>
      <c r="D4258" s="84" t="s">
        <v>74</v>
      </c>
      <c r="E4258" s="84" t="s">
        <v>75</v>
      </c>
      <c r="F4258" s="84">
        <v>105</v>
      </c>
      <c r="G4258" s="84" t="s">
        <v>76</v>
      </c>
    </row>
    <row r="4259" spans="1:7" ht="15.75" thickBot="1">
      <c r="A4259" s="39">
        <v>775072</v>
      </c>
      <c r="B4259" s="84" t="s">
        <v>1847</v>
      </c>
      <c r="C4259" s="84" t="s">
        <v>101</v>
      </c>
      <c r="D4259" s="84" t="s">
        <v>77</v>
      </c>
      <c r="E4259" s="84" t="s">
        <v>78</v>
      </c>
      <c r="F4259" s="84">
        <v>140</v>
      </c>
      <c r="G4259" s="84" t="s">
        <v>76</v>
      </c>
    </row>
    <row r="4260" spans="1:7" ht="15.75" thickBot="1">
      <c r="A4260" s="39">
        <v>783241</v>
      </c>
      <c r="B4260" s="84" t="s">
        <v>1849</v>
      </c>
      <c r="C4260" s="84" t="s">
        <v>101</v>
      </c>
      <c r="D4260" s="84" t="s">
        <v>74</v>
      </c>
      <c r="E4260" s="84" t="s">
        <v>78</v>
      </c>
      <c r="F4260" s="84">
        <v>235</v>
      </c>
      <c r="G4260" s="84" t="s">
        <v>90</v>
      </c>
    </row>
    <row r="4261" spans="1:7" ht="15.75" thickBot="1">
      <c r="A4261" s="39">
        <v>783241</v>
      </c>
      <c r="B4261" s="84" t="s">
        <v>1849</v>
      </c>
      <c r="C4261" s="84" t="s">
        <v>101</v>
      </c>
      <c r="D4261" s="84" t="s">
        <v>77</v>
      </c>
      <c r="E4261" s="84" t="s">
        <v>75</v>
      </c>
      <c r="F4261" s="84">
        <v>235</v>
      </c>
      <c r="G4261" s="84" t="s">
        <v>90</v>
      </c>
    </row>
    <row r="4262" spans="1:7" ht="15.75" thickBot="1">
      <c r="A4262" s="39">
        <v>613257</v>
      </c>
      <c r="B4262" s="84" t="s">
        <v>1851</v>
      </c>
      <c r="C4262" s="84" t="s">
        <v>101</v>
      </c>
      <c r="D4262" s="84" t="s">
        <v>74</v>
      </c>
      <c r="E4262" s="84" t="s">
        <v>106</v>
      </c>
      <c r="F4262" s="84">
        <v>207</v>
      </c>
      <c r="G4262" s="84" t="s">
        <v>90</v>
      </c>
    </row>
    <row r="4263" spans="1:7" ht="15.75" thickBot="1">
      <c r="A4263" s="39">
        <v>613257</v>
      </c>
      <c r="B4263" s="84" t="s">
        <v>1851</v>
      </c>
      <c r="C4263" s="84" t="s">
        <v>101</v>
      </c>
      <c r="D4263" s="84" t="s">
        <v>77</v>
      </c>
      <c r="E4263" s="84" t="s">
        <v>106</v>
      </c>
      <c r="F4263" s="84">
        <v>181</v>
      </c>
      <c r="G4263" s="84" t="s">
        <v>90</v>
      </c>
    </row>
    <row r="4264" spans="1:7" ht="15.75" thickBot="1">
      <c r="A4264" s="39">
        <v>613257</v>
      </c>
      <c r="B4264" s="84" t="s">
        <v>1851</v>
      </c>
      <c r="C4264" s="84" t="s">
        <v>101</v>
      </c>
      <c r="D4264" s="84" t="s">
        <v>77</v>
      </c>
      <c r="E4264" s="84" t="s">
        <v>113</v>
      </c>
      <c r="F4264" s="84">
        <v>180</v>
      </c>
      <c r="G4264" s="84" t="s">
        <v>90</v>
      </c>
    </row>
    <row r="4265" spans="1:7" ht="15.75" thickBot="1">
      <c r="A4265" s="39">
        <v>446179</v>
      </c>
      <c r="B4265" s="84" t="s">
        <v>1854</v>
      </c>
      <c r="C4265" s="84" t="s">
        <v>101</v>
      </c>
      <c r="D4265" s="84" t="s">
        <v>115</v>
      </c>
      <c r="E4265" s="84" t="s">
        <v>115</v>
      </c>
      <c r="F4265" s="84">
        <v>150</v>
      </c>
      <c r="G4265" s="84" t="s">
        <v>76</v>
      </c>
    </row>
    <row r="4266" spans="1:7" ht="15.75" thickBot="1">
      <c r="A4266" s="39">
        <v>446179</v>
      </c>
      <c r="B4266" s="84" t="s">
        <v>1854</v>
      </c>
      <c r="C4266" s="84" t="s">
        <v>101</v>
      </c>
      <c r="D4266" s="84" t="s">
        <v>115</v>
      </c>
      <c r="E4266" s="84" t="s">
        <v>115</v>
      </c>
      <c r="F4266" s="84">
        <v>150</v>
      </c>
      <c r="G4266" s="84" t="s">
        <v>76</v>
      </c>
    </row>
    <row r="4267" spans="1:7" ht="15.75" thickBot="1">
      <c r="A4267" s="39">
        <v>446179</v>
      </c>
      <c r="B4267" s="84" t="s">
        <v>1854</v>
      </c>
      <c r="C4267" s="84" t="s">
        <v>101</v>
      </c>
      <c r="D4267" s="84" t="s">
        <v>74</v>
      </c>
      <c r="E4267" s="84" t="s">
        <v>115</v>
      </c>
      <c r="F4267" s="84">
        <v>204</v>
      </c>
      <c r="G4267" s="84" t="s">
        <v>76</v>
      </c>
    </row>
    <row r="4268" spans="1:7" ht="15.75" thickBot="1">
      <c r="A4268" s="39">
        <v>446179</v>
      </c>
      <c r="B4268" s="84" t="s">
        <v>1854</v>
      </c>
      <c r="C4268" s="84" t="s">
        <v>101</v>
      </c>
      <c r="D4268" s="84" t="s">
        <v>80</v>
      </c>
      <c r="E4268" s="84" t="s">
        <v>115</v>
      </c>
      <c r="F4268" s="84">
        <v>148</v>
      </c>
      <c r="G4268" s="84" t="s">
        <v>76</v>
      </c>
    </row>
    <row r="4269" spans="1:7" ht="15.75" thickBot="1">
      <c r="A4269" s="39">
        <v>446179</v>
      </c>
      <c r="B4269" s="84" t="s">
        <v>1854</v>
      </c>
      <c r="C4269" s="84" t="s">
        <v>101</v>
      </c>
      <c r="D4269" s="84" t="s">
        <v>80</v>
      </c>
      <c r="E4269" s="84" t="s">
        <v>115</v>
      </c>
      <c r="F4269" s="84">
        <v>148</v>
      </c>
      <c r="G4269" s="84" t="s">
        <v>76</v>
      </c>
    </row>
    <row r="4270" spans="1:7" ht="15.75" thickBot="1">
      <c r="A4270" s="39">
        <v>594572</v>
      </c>
      <c r="B4270" s="84" t="s">
        <v>1862</v>
      </c>
      <c r="C4270" s="84" t="s">
        <v>101</v>
      </c>
      <c r="D4270" s="84" t="s">
        <v>115</v>
      </c>
      <c r="E4270" s="84" t="s">
        <v>115</v>
      </c>
      <c r="F4270" s="84">
        <v>239</v>
      </c>
      <c r="G4270" s="84" t="s">
        <v>90</v>
      </c>
    </row>
    <row r="4271" spans="1:7" ht="15.75" thickBot="1">
      <c r="A4271" s="39">
        <v>594572</v>
      </c>
      <c r="B4271" s="84" t="s">
        <v>1862</v>
      </c>
      <c r="C4271" s="84" t="s">
        <v>101</v>
      </c>
      <c r="D4271" s="84" t="s">
        <v>115</v>
      </c>
      <c r="E4271" s="84" t="s">
        <v>115</v>
      </c>
      <c r="F4271" s="84">
        <v>240</v>
      </c>
      <c r="G4271" s="84" t="s">
        <v>90</v>
      </c>
    </row>
    <row r="4272" spans="1:7" ht="15.75" thickBot="1">
      <c r="A4272" s="39">
        <v>594572</v>
      </c>
      <c r="B4272" s="84" t="s">
        <v>1862</v>
      </c>
      <c r="C4272" s="84" t="s">
        <v>101</v>
      </c>
      <c r="D4272" s="84" t="s">
        <v>115</v>
      </c>
      <c r="E4272" s="84" t="s">
        <v>115</v>
      </c>
      <c r="F4272" s="84">
        <v>314</v>
      </c>
      <c r="G4272" s="84" t="s">
        <v>90</v>
      </c>
    </row>
    <row r="4273" spans="1:7" ht="15.75" thickBot="1">
      <c r="A4273" s="39">
        <v>594572</v>
      </c>
      <c r="B4273" s="84" t="s">
        <v>1862</v>
      </c>
      <c r="C4273" s="84" t="s">
        <v>101</v>
      </c>
      <c r="D4273" s="84" t="s">
        <v>115</v>
      </c>
      <c r="E4273" s="84" t="s">
        <v>115</v>
      </c>
      <c r="F4273" s="84">
        <v>315</v>
      </c>
      <c r="G4273" s="84" t="s">
        <v>90</v>
      </c>
    </row>
    <row r="4274" spans="1:7" ht="15.75" thickBot="1">
      <c r="A4274" s="39">
        <v>594572</v>
      </c>
      <c r="B4274" s="84" t="s">
        <v>1862</v>
      </c>
      <c r="C4274" s="84" t="s">
        <v>101</v>
      </c>
      <c r="D4274" s="84" t="s">
        <v>74</v>
      </c>
      <c r="E4274" s="84" t="s">
        <v>109</v>
      </c>
      <c r="F4274" s="84">
        <v>197</v>
      </c>
      <c r="G4274" s="84" t="s">
        <v>90</v>
      </c>
    </row>
    <row r="4275" spans="1:7" ht="15.75" thickBot="1">
      <c r="A4275" s="39">
        <v>775239</v>
      </c>
      <c r="B4275" s="84" t="s">
        <v>1863</v>
      </c>
      <c r="C4275" s="84" t="s">
        <v>101</v>
      </c>
      <c r="D4275" s="84" t="s">
        <v>74</v>
      </c>
      <c r="E4275" s="84" t="s">
        <v>78</v>
      </c>
      <c r="F4275" s="84">
        <v>70</v>
      </c>
      <c r="G4275" s="84" t="s">
        <v>90</v>
      </c>
    </row>
    <row r="4276" spans="1:7" ht="15.75" thickBot="1">
      <c r="A4276" s="39">
        <v>784850</v>
      </c>
      <c r="B4276" s="84" t="s">
        <v>1869</v>
      </c>
      <c r="C4276" s="84" t="s">
        <v>101</v>
      </c>
      <c r="D4276" s="84" t="s">
        <v>74</v>
      </c>
      <c r="E4276" s="84" t="s">
        <v>96</v>
      </c>
      <c r="F4276" s="84">
        <v>80</v>
      </c>
      <c r="G4276" s="84" t="s">
        <v>76</v>
      </c>
    </row>
    <row r="4277" spans="1:7" ht="15.75" thickBot="1">
      <c r="A4277" s="39">
        <v>784520</v>
      </c>
      <c r="B4277" s="84" t="s">
        <v>1873</v>
      </c>
      <c r="C4277" s="84" t="s">
        <v>101</v>
      </c>
      <c r="D4277" s="84" t="s">
        <v>74</v>
      </c>
      <c r="E4277" s="84" t="s">
        <v>115</v>
      </c>
      <c r="F4277" s="84">
        <v>178</v>
      </c>
      <c r="G4277" s="84" t="s">
        <v>76</v>
      </c>
    </row>
    <row r="4278" spans="1:7" ht="15.75" thickBot="1">
      <c r="A4278" s="39">
        <v>611137</v>
      </c>
      <c r="B4278" s="84" t="s">
        <v>1874</v>
      </c>
      <c r="C4278" s="84" t="s">
        <v>101</v>
      </c>
      <c r="D4278" s="84" t="s">
        <v>74</v>
      </c>
      <c r="E4278" s="84" t="s">
        <v>75</v>
      </c>
      <c r="F4278" s="84">
        <v>430</v>
      </c>
      <c r="G4278" s="84" t="s">
        <v>90</v>
      </c>
    </row>
    <row r="4279" spans="1:7" ht="15.75" thickBot="1">
      <c r="A4279" s="39">
        <v>611137</v>
      </c>
      <c r="B4279" s="84" t="s">
        <v>1874</v>
      </c>
      <c r="C4279" s="84" t="s">
        <v>101</v>
      </c>
      <c r="D4279" s="84" t="s">
        <v>77</v>
      </c>
      <c r="E4279" s="84" t="s">
        <v>78</v>
      </c>
      <c r="F4279" s="84">
        <v>419</v>
      </c>
      <c r="G4279" s="84" t="s">
        <v>90</v>
      </c>
    </row>
    <row r="4280" spans="1:7" ht="15.75" thickBot="1">
      <c r="A4280" s="39">
        <v>611137</v>
      </c>
      <c r="B4280" s="84" t="s">
        <v>1874</v>
      </c>
      <c r="C4280" s="84" t="s">
        <v>101</v>
      </c>
      <c r="D4280" s="84" t="s">
        <v>77</v>
      </c>
      <c r="E4280" s="84" t="s">
        <v>79</v>
      </c>
      <c r="F4280" s="84">
        <v>418</v>
      </c>
      <c r="G4280" s="84" t="s">
        <v>90</v>
      </c>
    </row>
    <row r="4281" spans="1:7" ht="15.75" thickBot="1">
      <c r="A4281" s="39">
        <v>775361</v>
      </c>
      <c r="B4281" s="84" t="s">
        <v>1875</v>
      </c>
      <c r="C4281" s="84" t="s">
        <v>101</v>
      </c>
      <c r="D4281" s="84" t="s">
        <v>74</v>
      </c>
      <c r="E4281" s="84" t="s">
        <v>78</v>
      </c>
      <c r="F4281" s="84">
        <v>101</v>
      </c>
      <c r="G4281" s="84" t="s">
        <v>90</v>
      </c>
    </row>
    <row r="4282" spans="1:7" ht="15.75" thickBot="1">
      <c r="A4282" s="39">
        <v>775361</v>
      </c>
      <c r="B4282" s="84" t="s">
        <v>1875</v>
      </c>
      <c r="C4282" s="84" t="s">
        <v>101</v>
      </c>
      <c r="D4282" s="84" t="s">
        <v>77</v>
      </c>
      <c r="E4282" s="84" t="s">
        <v>75</v>
      </c>
      <c r="F4282" s="84">
        <v>101</v>
      </c>
      <c r="G4282" s="84" t="s">
        <v>90</v>
      </c>
    </row>
    <row r="4283" spans="1:7" ht="15.75" thickBot="1">
      <c r="A4283" s="39">
        <v>783423</v>
      </c>
      <c r="B4283" s="84" t="s">
        <v>1876</v>
      </c>
      <c r="C4283" s="84" t="s">
        <v>101</v>
      </c>
      <c r="D4283" s="84" t="s">
        <v>115</v>
      </c>
      <c r="E4283" s="84" t="s">
        <v>319</v>
      </c>
      <c r="F4283" s="84">
        <v>134</v>
      </c>
      <c r="G4283" s="84" t="s">
        <v>90</v>
      </c>
    </row>
    <row r="4284" spans="1:7" ht="15.75" thickBot="1">
      <c r="A4284" s="39">
        <v>611624</v>
      </c>
      <c r="B4284" s="84" t="s">
        <v>1880</v>
      </c>
      <c r="C4284" s="84" t="s">
        <v>101</v>
      </c>
      <c r="D4284" s="84" t="s">
        <v>115</v>
      </c>
      <c r="E4284" s="84" t="s">
        <v>96</v>
      </c>
      <c r="F4284" s="84">
        <v>148</v>
      </c>
      <c r="G4284" s="84" t="s">
        <v>76</v>
      </c>
    </row>
    <row r="4285" spans="1:7" ht="15.75" thickBot="1">
      <c r="A4285" s="39">
        <v>611657</v>
      </c>
      <c r="B4285" s="84" t="s">
        <v>1881</v>
      </c>
      <c r="C4285" s="84" t="s">
        <v>101</v>
      </c>
      <c r="D4285" s="84" t="s">
        <v>77</v>
      </c>
      <c r="E4285" s="84" t="s">
        <v>75</v>
      </c>
      <c r="F4285" s="84">
        <v>140</v>
      </c>
      <c r="G4285" s="84" t="s">
        <v>90</v>
      </c>
    </row>
    <row r="4286" spans="1:7" ht="15.75" thickBot="1">
      <c r="A4286" s="39">
        <v>611657</v>
      </c>
      <c r="B4286" s="84" t="s">
        <v>1881</v>
      </c>
      <c r="C4286" s="84" t="s">
        <v>101</v>
      </c>
      <c r="D4286" s="84" t="s">
        <v>74</v>
      </c>
      <c r="E4286" s="84" t="s">
        <v>78</v>
      </c>
      <c r="F4286" s="84">
        <v>160</v>
      </c>
      <c r="G4286" s="84" t="s">
        <v>76</v>
      </c>
    </row>
    <row r="4287" spans="1:7" ht="15.75" thickBot="1">
      <c r="A4287" s="39">
        <v>775841</v>
      </c>
      <c r="B4287" s="84" t="s">
        <v>1883</v>
      </c>
      <c r="C4287" s="84" t="s">
        <v>101</v>
      </c>
      <c r="D4287" s="84" t="s">
        <v>74</v>
      </c>
      <c r="E4287" s="84" t="s">
        <v>96</v>
      </c>
      <c r="F4287" s="84">
        <v>150</v>
      </c>
      <c r="G4287" s="84" t="s">
        <v>76</v>
      </c>
    </row>
    <row r="4288" spans="1:7" ht="15.75" thickBot="1">
      <c r="A4288" s="39">
        <v>353599</v>
      </c>
      <c r="B4288" s="84" t="s">
        <v>1891</v>
      </c>
      <c r="C4288" s="84" t="s">
        <v>101</v>
      </c>
      <c r="D4288" s="84" t="s">
        <v>115</v>
      </c>
      <c r="E4288" s="84" t="s">
        <v>115</v>
      </c>
      <c r="F4288" s="84">
        <v>79</v>
      </c>
      <c r="G4288" s="84" t="s">
        <v>76</v>
      </c>
    </row>
    <row r="4289" spans="1:7" ht="15.75" thickBot="1">
      <c r="A4289" s="39">
        <v>353599</v>
      </c>
      <c r="B4289" s="84" t="s">
        <v>1891</v>
      </c>
      <c r="C4289" s="84" t="s">
        <v>101</v>
      </c>
      <c r="D4289" s="84" t="s">
        <v>115</v>
      </c>
      <c r="E4289" s="84" t="s">
        <v>115</v>
      </c>
      <c r="F4289" s="84">
        <v>79</v>
      </c>
      <c r="G4289" s="84" t="s">
        <v>76</v>
      </c>
    </row>
    <row r="4290" spans="1:7" ht="15.75" thickBot="1">
      <c r="A4290" s="39">
        <v>611103</v>
      </c>
      <c r="B4290" s="84" t="s">
        <v>1892</v>
      </c>
      <c r="C4290" s="84" t="s">
        <v>101</v>
      </c>
      <c r="D4290" s="84" t="s">
        <v>74</v>
      </c>
      <c r="E4290" s="84" t="s">
        <v>78</v>
      </c>
      <c r="F4290" s="84">
        <v>110</v>
      </c>
      <c r="G4290" s="84" t="s">
        <v>90</v>
      </c>
    </row>
    <row r="4291" spans="1:7" ht="15.75" thickBot="1">
      <c r="A4291" s="39">
        <v>611103</v>
      </c>
      <c r="B4291" s="84" t="s">
        <v>1892</v>
      </c>
      <c r="C4291" s="84" t="s">
        <v>101</v>
      </c>
      <c r="D4291" s="84" t="s">
        <v>77</v>
      </c>
      <c r="E4291" s="84" t="s">
        <v>75</v>
      </c>
      <c r="F4291" s="84">
        <v>130</v>
      </c>
      <c r="G4291" s="84" t="s">
        <v>90</v>
      </c>
    </row>
    <row r="4292" spans="1:7" ht="15.75" thickBot="1">
      <c r="A4292" s="39">
        <v>671362</v>
      </c>
      <c r="B4292" s="84" t="s">
        <v>1901</v>
      </c>
      <c r="C4292" s="84" t="s">
        <v>101</v>
      </c>
      <c r="D4292" s="84" t="s">
        <v>74</v>
      </c>
      <c r="E4292" s="84" t="s">
        <v>78</v>
      </c>
      <c r="F4292" s="84">
        <v>218</v>
      </c>
      <c r="G4292" s="84" t="s">
        <v>90</v>
      </c>
    </row>
    <row r="4293" spans="1:7" ht="15.75" thickBot="1">
      <c r="A4293" s="39">
        <v>671362</v>
      </c>
      <c r="B4293" s="84" t="s">
        <v>1901</v>
      </c>
      <c r="C4293" s="84" t="s">
        <v>101</v>
      </c>
      <c r="D4293" s="84" t="s">
        <v>77</v>
      </c>
      <c r="E4293" s="84" t="s">
        <v>75</v>
      </c>
      <c r="F4293" s="84">
        <v>179</v>
      </c>
      <c r="G4293" s="84" t="s">
        <v>90</v>
      </c>
    </row>
    <row r="4294" spans="1:7" ht="15.75" thickBot="1">
      <c r="A4294" s="39">
        <v>783431</v>
      </c>
      <c r="B4294" s="84" t="s">
        <v>1904</v>
      </c>
      <c r="C4294" s="84" t="s">
        <v>101</v>
      </c>
      <c r="D4294" s="84" t="s">
        <v>115</v>
      </c>
      <c r="E4294" s="84" t="s">
        <v>115</v>
      </c>
      <c r="F4294" s="84">
        <v>249</v>
      </c>
      <c r="G4294" s="84" t="s">
        <v>90</v>
      </c>
    </row>
    <row r="4295" spans="1:7" ht="15.75" thickBot="1">
      <c r="A4295" s="39">
        <v>783431</v>
      </c>
      <c r="B4295" s="84" t="s">
        <v>1904</v>
      </c>
      <c r="C4295" s="84" t="s">
        <v>101</v>
      </c>
      <c r="D4295" s="84" t="s">
        <v>115</v>
      </c>
      <c r="E4295" s="84" t="s">
        <v>115</v>
      </c>
      <c r="F4295" s="84">
        <v>249</v>
      </c>
      <c r="G4295" s="84" t="s">
        <v>90</v>
      </c>
    </row>
    <row r="4296" spans="1:7" ht="15.75" thickBot="1">
      <c r="A4296" s="39">
        <v>783431</v>
      </c>
      <c r="B4296" s="84" t="s">
        <v>1904</v>
      </c>
      <c r="C4296" s="84" t="s">
        <v>101</v>
      </c>
      <c r="D4296" s="84" t="s">
        <v>115</v>
      </c>
      <c r="E4296" s="84" t="s">
        <v>115</v>
      </c>
      <c r="F4296" s="84">
        <v>170</v>
      </c>
      <c r="G4296" s="84" t="s">
        <v>90</v>
      </c>
    </row>
    <row r="4297" spans="1:7" ht="15.75" thickBot="1">
      <c r="A4297" s="39">
        <v>615344</v>
      </c>
      <c r="B4297" s="84" t="s">
        <v>1906</v>
      </c>
      <c r="C4297" s="84" t="s">
        <v>101</v>
      </c>
      <c r="D4297" s="84" t="s">
        <v>77</v>
      </c>
      <c r="E4297" s="84" t="s">
        <v>105</v>
      </c>
      <c r="F4297" s="84">
        <v>162</v>
      </c>
      <c r="G4297" s="84" t="s">
        <v>76</v>
      </c>
    </row>
    <row r="4298" spans="1:7" ht="15.75" thickBot="1">
      <c r="A4298" s="39">
        <v>615344</v>
      </c>
      <c r="B4298" s="84" t="s">
        <v>1906</v>
      </c>
      <c r="C4298" s="84" t="s">
        <v>101</v>
      </c>
      <c r="D4298" s="84" t="s">
        <v>77</v>
      </c>
      <c r="E4298" s="84" t="s">
        <v>115</v>
      </c>
      <c r="F4298" s="84">
        <v>162</v>
      </c>
      <c r="G4298" s="84" t="s">
        <v>76</v>
      </c>
    </row>
    <row r="4299" spans="1:7" ht="15.75" thickBot="1">
      <c r="A4299" s="39">
        <v>615344</v>
      </c>
      <c r="B4299" s="84" t="s">
        <v>1906</v>
      </c>
      <c r="C4299" s="84" t="s">
        <v>101</v>
      </c>
      <c r="D4299" s="84" t="s">
        <v>80</v>
      </c>
      <c r="E4299" s="84" t="s">
        <v>105</v>
      </c>
      <c r="F4299" s="84">
        <v>153</v>
      </c>
      <c r="G4299" s="84" t="s">
        <v>76</v>
      </c>
    </row>
    <row r="4300" spans="1:7" ht="15.75" thickBot="1">
      <c r="A4300" s="39">
        <v>615344</v>
      </c>
      <c r="B4300" s="84" t="s">
        <v>1906</v>
      </c>
      <c r="C4300" s="84" t="s">
        <v>101</v>
      </c>
      <c r="D4300" s="84" t="s">
        <v>80</v>
      </c>
      <c r="E4300" s="84" t="s">
        <v>106</v>
      </c>
      <c r="F4300" s="84">
        <v>153</v>
      </c>
      <c r="G4300" s="84" t="s">
        <v>76</v>
      </c>
    </row>
    <row r="4301" spans="1:7" ht="15.75" thickBot="1">
      <c r="A4301" s="39">
        <v>615344</v>
      </c>
      <c r="B4301" s="84" t="s">
        <v>1906</v>
      </c>
      <c r="C4301" s="84" t="s">
        <v>101</v>
      </c>
      <c r="D4301" s="84" t="s">
        <v>74</v>
      </c>
      <c r="E4301" s="84" t="s">
        <v>103</v>
      </c>
      <c r="F4301" s="84">
        <v>163</v>
      </c>
      <c r="G4301" s="84" t="s">
        <v>76</v>
      </c>
    </row>
    <row r="4302" spans="1:7" ht="15.75" thickBot="1">
      <c r="A4302" s="39">
        <v>615674</v>
      </c>
      <c r="B4302" s="84" t="s">
        <v>1914</v>
      </c>
      <c r="C4302" s="84" t="s">
        <v>101</v>
      </c>
      <c r="D4302" s="84" t="s">
        <v>74</v>
      </c>
      <c r="E4302" s="84" t="s">
        <v>115</v>
      </c>
      <c r="F4302" s="84">
        <v>135</v>
      </c>
      <c r="G4302" s="84" t="s">
        <v>90</v>
      </c>
    </row>
    <row r="4303" spans="1:7" ht="15.75" thickBot="1">
      <c r="A4303" s="39">
        <v>611590</v>
      </c>
      <c r="B4303" s="84" t="s">
        <v>1919</v>
      </c>
      <c r="C4303" s="84" t="s">
        <v>101</v>
      </c>
      <c r="D4303" s="84" t="s">
        <v>74</v>
      </c>
      <c r="E4303" s="84" t="s">
        <v>115</v>
      </c>
      <c r="F4303" s="84">
        <v>151</v>
      </c>
      <c r="G4303" s="84" t="s">
        <v>76</v>
      </c>
    </row>
    <row r="4304" spans="1:7" ht="15.75" thickBot="1">
      <c r="A4304" s="39">
        <v>611590</v>
      </c>
      <c r="B4304" s="84" t="s">
        <v>1919</v>
      </c>
      <c r="C4304" s="84" t="s">
        <v>101</v>
      </c>
      <c r="D4304" s="84" t="s">
        <v>77</v>
      </c>
      <c r="E4304" s="84" t="s">
        <v>106</v>
      </c>
      <c r="F4304" s="84">
        <v>148</v>
      </c>
      <c r="G4304" s="84" t="s">
        <v>76</v>
      </c>
    </row>
    <row r="4305" spans="1:7" ht="15.75" thickBot="1">
      <c r="A4305" s="39">
        <v>611590</v>
      </c>
      <c r="B4305" s="84" t="s">
        <v>1919</v>
      </c>
      <c r="C4305" s="84" t="s">
        <v>101</v>
      </c>
      <c r="D4305" s="84" t="s">
        <v>77</v>
      </c>
      <c r="E4305" s="84" t="s">
        <v>113</v>
      </c>
      <c r="F4305" s="84">
        <v>148</v>
      </c>
      <c r="G4305" s="84" t="s">
        <v>76</v>
      </c>
    </row>
    <row r="4306" spans="1:7" ht="15.75" thickBot="1">
      <c r="A4306" s="39">
        <v>671008</v>
      </c>
      <c r="B4306" s="84" t="s">
        <v>1920</v>
      </c>
      <c r="C4306" s="84" t="s">
        <v>101</v>
      </c>
      <c r="D4306" s="84" t="s">
        <v>92</v>
      </c>
      <c r="E4306" s="84" t="s">
        <v>82</v>
      </c>
      <c r="F4306" s="84">
        <v>376</v>
      </c>
      <c r="G4306" s="84" t="s">
        <v>76</v>
      </c>
    </row>
    <row r="4307" spans="1:7" ht="15.75" thickBot="1">
      <c r="A4307" s="39">
        <v>671008</v>
      </c>
      <c r="B4307" s="84" t="s">
        <v>1920</v>
      </c>
      <c r="C4307" s="84" t="s">
        <v>101</v>
      </c>
      <c r="D4307" s="84" t="s">
        <v>129</v>
      </c>
      <c r="E4307" s="84" t="s">
        <v>103</v>
      </c>
      <c r="F4307" s="84">
        <v>421</v>
      </c>
      <c r="G4307" s="84" t="s">
        <v>76</v>
      </c>
    </row>
    <row r="4308" spans="1:7" ht="15.75" thickBot="1">
      <c r="A4308" s="39">
        <v>671008</v>
      </c>
      <c r="B4308" s="84" t="s">
        <v>1920</v>
      </c>
      <c r="C4308" s="84" t="s">
        <v>101</v>
      </c>
      <c r="D4308" s="84" t="s">
        <v>129</v>
      </c>
      <c r="E4308" s="84" t="s">
        <v>105</v>
      </c>
      <c r="F4308" s="84">
        <v>421</v>
      </c>
      <c r="G4308" s="84" t="s">
        <v>76</v>
      </c>
    </row>
    <row r="4309" spans="1:7" ht="15.75" thickBot="1">
      <c r="A4309" s="39">
        <v>671008</v>
      </c>
      <c r="B4309" s="84" t="s">
        <v>1920</v>
      </c>
      <c r="C4309" s="84" t="s">
        <v>101</v>
      </c>
      <c r="D4309" s="84" t="s">
        <v>130</v>
      </c>
      <c r="E4309" s="84" t="s">
        <v>106</v>
      </c>
      <c r="F4309" s="84">
        <v>478</v>
      </c>
      <c r="G4309" s="84" t="s">
        <v>76</v>
      </c>
    </row>
    <row r="4310" spans="1:7" ht="15.75" thickBot="1">
      <c r="A4310" s="39">
        <v>671008</v>
      </c>
      <c r="B4310" s="84" t="s">
        <v>1920</v>
      </c>
      <c r="C4310" s="84" t="s">
        <v>101</v>
      </c>
      <c r="D4310" s="84" t="s">
        <v>130</v>
      </c>
      <c r="E4310" s="84" t="s">
        <v>113</v>
      </c>
      <c r="F4310" s="84">
        <v>478</v>
      </c>
      <c r="G4310" s="84" t="s">
        <v>76</v>
      </c>
    </row>
    <row r="4311" spans="1:7" ht="15.75" thickBot="1">
      <c r="A4311" s="39">
        <v>615245</v>
      </c>
      <c r="B4311" s="84" t="s">
        <v>1927</v>
      </c>
      <c r="C4311" s="84" t="s">
        <v>101</v>
      </c>
      <c r="D4311" s="84" t="s">
        <v>74</v>
      </c>
      <c r="E4311" s="84" t="s">
        <v>82</v>
      </c>
      <c r="F4311" s="84">
        <v>287</v>
      </c>
      <c r="G4311" s="84" t="s">
        <v>90</v>
      </c>
    </row>
    <row r="4312" spans="1:7" ht="15.75" thickBot="1">
      <c r="A4312" s="39">
        <v>615245</v>
      </c>
      <c r="B4312" s="84" t="s">
        <v>1927</v>
      </c>
      <c r="C4312" s="84" t="s">
        <v>101</v>
      </c>
      <c r="D4312" s="84" t="s">
        <v>77</v>
      </c>
      <c r="E4312" s="84" t="s">
        <v>103</v>
      </c>
      <c r="F4312" s="84">
        <v>197</v>
      </c>
      <c r="G4312" s="84" t="s">
        <v>90</v>
      </c>
    </row>
    <row r="4313" spans="1:7" ht="15.75" thickBot="1">
      <c r="A4313" s="39">
        <v>615245</v>
      </c>
      <c r="B4313" s="84" t="s">
        <v>1927</v>
      </c>
      <c r="C4313" s="84" t="s">
        <v>101</v>
      </c>
      <c r="D4313" s="84" t="s">
        <v>77</v>
      </c>
      <c r="E4313" s="84" t="s">
        <v>105</v>
      </c>
      <c r="F4313" s="84">
        <v>195</v>
      </c>
      <c r="G4313" s="84" t="s">
        <v>90</v>
      </c>
    </row>
    <row r="4314" spans="1:7" ht="15.75" thickBot="1">
      <c r="A4314" s="39">
        <v>784751</v>
      </c>
      <c r="B4314" s="84" t="s">
        <v>1942</v>
      </c>
      <c r="C4314" s="84" t="s">
        <v>101</v>
      </c>
      <c r="D4314" s="84" t="s">
        <v>74</v>
      </c>
      <c r="E4314" s="84" t="s">
        <v>96</v>
      </c>
      <c r="F4314" s="84">
        <v>70</v>
      </c>
      <c r="G4314" s="84" t="s">
        <v>76</v>
      </c>
    </row>
    <row r="4315" spans="1:7" ht="15.75" thickBot="1">
      <c r="A4315" s="39">
        <v>784744</v>
      </c>
      <c r="B4315" s="84" t="s">
        <v>1943</v>
      </c>
      <c r="C4315" s="84" t="s">
        <v>101</v>
      </c>
      <c r="D4315" s="84" t="s">
        <v>74</v>
      </c>
      <c r="E4315" s="84" t="s">
        <v>96</v>
      </c>
      <c r="F4315" s="84">
        <v>80</v>
      </c>
      <c r="G4315" s="84" t="s">
        <v>76</v>
      </c>
    </row>
    <row r="4316" spans="1:7" ht="15.75" thickBot="1">
      <c r="A4316" s="39">
        <v>611004</v>
      </c>
      <c r="B4316" s="84" t="s">
        <v>1956</v>
      </c>
      <c r="C4316" s="84" t="s">
        <v>101</v>
      </c>
      <c r="D4316" s="84" t="s">
        <v>1540</v>
      </c>
      <c r="E4316" s="84" t="s">
        <v>160</v>
      </c>
      <c r="F4316" s="84">
        <v>253</v>
      </c>
      <c r="G4316" s="84" t="s">
        <v>76</v>
      </c>
    </row>
    <row r="4317" spans="1:7" ht="15.75" thickBot="1">
      <c r="A4317" s="39">
        <v>611004</v>
      </c>
      <c r="B4317" s="84" t="s">
        <v>1956</v>
      </c>
      <c r="C4317" s="84" t="s">
        <v>101</v>
      </c>
      <c r="D4317" s="84" t="s">
        <v>1540</v>
      </c>
      <c r="E4317" s="84" t="s">
        <v>154</v>
      </c>
      <c r="F4317" s="84">
        <v>253</v>
      </c>
      <c r="G4317" s="84" t="s">
        <v>76</v>
      </c>
    </row>
    <row r="4318" spans="1:7" ht="15.75" thickBot="1">
      <c r="A4318" s="39">
        <v>611004</v>
      </c>
      <c r="B4318" s="84" t="s">
        <v>1956</v>
      </c>
      <c r="C4318" s="84" t="s">
        <v>101</v>
      </c>
      <c r="D4318" s="84" t="s">
        <v>1957</v>
      </c>
      <c r="E4318" s="84" t="s">
        <v>78</v>
      </c>
      <c r="F4318" s="84">
        <v>548</v>
      </c>
      <c r="G4318" s="84" t="s">
        <v>76</v>
      </c>
    </row>
    <row r="4319" spans="1:7" ht="15.75" thickBot="1">
      <c r="A4319" s="39">
        <v>611004</v>
      </c>
      <c r="B4319" s="84" t="s">
        <v>1956</v>
      </c>
      <c r="C4319" s="84" t="s">
        <v>101</v>
      </c>
      <c r="D4319" s="84" t="s">
        <v>1957</v>
      </c>
      <c r="E4319" s="84" t="s">
        <v>1814</v>
      </c>
      <c r="F4319" s="84">
        <v>221</v>
      </c>
      <c r="G4319" s="84" t="s">
        <v>76</v>
      </c>
    </row>
    <row r="4320" spans="1:7" ht="24.75" thickBot="1">
      <c r="A4320" s="39">
        <v>611004</v>
      </c>
      <c r="B4320" s="84" t="s">
        <v>1956</v>
      </c>
      <c r="C4320" s="84" t="s">
        <v>101</v>
      </c>
      <c r="D4320" s="84" t="s">
        <v>1958</v>
      </c>
      <c r="E4320" s="84" t="s">
        <v>825</v>
      </c>
      <c r="F4320" s="84">
        <v>224</v>
      </c>
      <c r="G4320" s="84" t="s">
        <v>76</v>
      </c>
    </row>
    <row r="4321" spans="1:7" ht="24.75" thickBot="1">
      <c r="A4321" s="39">
        <v>611004</v>
      </c>
      <c r="B4321" s="84" t="s">
        <v>1956</v>
      </c>
      <c r="C4321" s="84" t="s">
        <v>101</v>
      </c>
      <c r="D4321" s="84" t="s">
        <v>1958</v>
      </c>
      <c r="E4321" s="84" t="s">
        <v>450</v>
      </c>
      <c r="F4321" s="84">
        <v>117</v>
      </c>
      <c r="G4321" s="84" t="s">
        <v>76</v>
      </c>
    </row>
    <row r="4322" spans="1:7" ht="15.75" thickBot="1">
      <c r="A4322" s="39">
        <v>611004</v>
      </c>
      <c r="B4322" s="84" t="s">
        <v>1956</v>
      </c>
      <c r="C4322" s="84" t="s">
        <v>101</v>
      </c>
      <c r="D4322" s="84" t="s">
        <v>138</v>
      </c>
      <c r="E4322" s="84" t="s">
        <v>75</v>
      </c>
      <c r="F4322" s="84">
        <v>546</v>
      </c>
      <c r="G4322" s="84" t="s">
        <v>76</v>
      </c>
    </row>
    <row r="4323" spans="1:7" ht="15.75" thickBot="1">
      <c r="A4323" s="39">
        <v>611004</v>
      </c>
      <c r="B4323" s="84" t="s">
        <v>1956</v>
      </c>
      <c r="C4323" s="84" t="s">
        <v>101</v>
      </c>
      <c r="D4323" s="84" t="s">
        <v>138</v>
      </c>
      <c r="E4323" s="84" t="s">
        <v>79</v>
      </c>
      <c r="F4323" s="84">
        <v>546</v>
      </c>
      <c r="G4323" s="84" t="s">
        <v>76</v>
      </c>
    </row>
    <row r="4324" spans="1:7" ht="15.75" thickBot="1">
      <c r="A4324" s="39">
        <v>611004</v>
      </c>
      <c r="B4324" s="84" t="s">
        <v>1956</v>
      </c>
      <c r="C4324" s="84" t="s">
        <v>101</v>
      </c>
      <c r="D4324" s="84" t="s">
        <v>156</v>
      </c>
      <c r="E4324" s="84" t="s">
        <v>109</v>
      </c>
      <c r="F4324" s="84">
        <v>473</v>
      </c>
      <c r="G4324" s="84" t="s">
        <v>76</v>
      </c>
    </row>
    <row r="4325" spans="1:7" ht="15.75" thickBot="1">
      <c r="A4325" s="39">
        <v>611004</v>
      </c>
      <c r="B4325" s="84" t="s">
        <v>1956</v>
      </c>
      <c r="C4325" s="84" t="s">
        <v>101</v>
      </c>
      <c r="D4325" s="84" t="s">
        <v>156</v>
      </c>
      <c r="E4325" s="84" t="s">
        <v>81</v>
      </c>
      <c r="F4325" s="84">
        <v>473</v>
      </c>
      <c r="G4325" s="84" t="s">
        <v>76</v>
      </c>
    </row>
    <row r="4326" spans="1:7" ht="15.75" thickBot="1">
      <c r="A4326" s="39">
        <v>611004</v>
      </c>
      <c r="B4326" s="84" t="s">
        <v>1956</v>
      </c>
      <c r="C4326" s="84" t="s">
        <v>101</v>
      </c>
      <c r="D4326" s="84" t="s">
        <v>204</v>
      </c>
      <c r="E4326" s="84" t="s">
        <v>169</v>
      </c>
      <c r="F4326" s="84">
        <v>428</v>
      </c>
      <c r="G4326" s="84" t="s">
        <v>76</v>
      </c>
    </row>
    <row r="4327" spans="1:7" ht="15.75" thickBot="1">
      <c r="A4327" s="39">
        <v>611004</v>
      </c>
      <c r="B4327" s="84" t="s">
        <v>1956</v>
      </c>
      <c r="C4327" s="84" t="s">
        <v>101</v>
      </c>
      <c r="D4327" s="84" t="s">
        <v>204</v>
      </c>
      <c r="E4327" s="84" t="s">
        <v>85</v>
      </c>
      <c r="F4327" s="84">
        <v>428</v>
      </c>
      <c r="G4327" s="84" t="s">
        <v>76</v>
      </c>
    </row>
    <row r="4328" spans="1:7" ht="15.75" thickBot="1">
      <c r="A4328" s="39">
        <v>611004</v>
      </c>
      <c r="B4328" s="84" t="s">
        <v>1956</v>
      </c>
      <c r="C4328" s="84" t="s">
        <v>101</v>
      </c>
      <c r="D4328" s="84" t="s">
        <v>205</v>
      </c>
      <c r="E4328" s="84" t="s">
        <v>158</v>
      </c>
      <c r="F4328" s="84">
        <v>196</v>
      </c>
      <c r="G4328" s="84" t="s">
        <v>76</v>
      </c>
    </row>
    <row r="4329" spans="1:7" ht="15.75" thickBot="1">
      <c r="A4329" s="39">
        <v>611004</v>
      </c>
      <c r="B4329" s="84" t="s">
        <v>1956</v>
      </c>
      <c r="C4329" s="84" t="s">
        <v>101</v>
      </c>
      <c r="D4329" s="84" t="s">
        <v>205</v>
      </c>
      <c r="E4329" s="84" t="s">
        <v>161</v>
      </c>
      <c r="F4329" s="84">
        <v>196</v>
      </c>
      <c r="G4329" s="84" t="s">
        <v>76</v>
      </c>
    </row>
    <row r="4330" spans="1:7" ht="15.75" thickBot="1">
      <c r="A4330" s="39">
        <v>671172</v>
      </c>
      <c r="B4330" s="84" t="s">
        <v>1961</v>
      </c>
      <c r="C4330" s="84" t="s">
        <v>101</v>
      </c>
      <c r="D4330" s="84" t="s">
        <v>74</v>
      </c>
      <c r="E4330" s="84" t="s">
        <v>115</v>
      </c>
      <c r="F4330" s="84">
        <v>323</v>
      </c>
      <c r="G4330" s="84" t="s">
        <v>90</v>
      </c>
    </row>
    <row r="4331" spans="1:7" ht="15.75" thickBot="1">
      <c r="A4331" s="39">
        <v>671172</v>
      </c>
      <c r="B4331" s="84" t="s">
        <v>1961</v>
      </c>
      <c r="C4331" s="84" t="s">
        <v>101</v>
      </c>
      <c r="D4331" s="84" t="s">
        <v>77</v>
      </c>
      <c r="E4331" s="84" t="s">
        <v>115</v>
      </c>
      <c r="F4331" s="84">
        <v>342</v>
      </c>
      <c r="G4331" s="84" t="s">
        <v>90</v>
      </c>
    </row>
    <row r="4332" spans="1:7" ht="15.75" thickBot="1">
      <c r="A4332" s="39">
        <v>671172</v>
      </c>
      <c r="B4332" s="84" t="s">
        <v>1961</v>
      </c>
      <c r="C4332" s="84" t="s">
        <v>101</v>
      </c>
      <c r="D4332" s="84" t="s">
        <v>77</v>
      </c>
      <c r="E4332" s="84" t="s">
        <v>115</v>
      </c>
      <c r="F4332" s="84">
        <v>342</v>
      </c>
      <c r="G4332" s="84" t="s">
        <v>90</v>
      </c>
    </row>
    <row r="4333" spans="1:7" ht="15.75" thickBot="1">
      <c r="A4333" s="39">
        <v>783456</v>
      </c>
      <c r="B4333" s="84" t="s">
        <v>1962</v>
      </c>
      <c r="C4333" s="84" t="s">
        <v>101</v>
      </c>
      <c r="D4333" s="84" t="s">
        <v>115</v>
      </c>
      <c r="E4333" s="84" t="s">
        <v>115</v>
      </c>
      <c r="F4333" s="84">
        <v>236</v>
      </c>
      <c r="G4333" s="84" t="s">
        <v>90</v>
      </c>
    </row>
    <row r="4334" spans="1:7" ht="15.75" thickBot="1">
      <c r="A4334" s="39">
        <v>783456</v>
      </c>
      <c r="B4334" s="84" t="s">
        <v>1962</v>
      </c>
      <c r="C4334" s="84" t="s">
        <v>101</v>
      </c>
      <c r="D4334" s="84" t="s">
        <v>115</v>
      </c>
      <c r="E4334" s="84" t="s">
        <v>115</v>
      </c>
      <c r="F4334" s="84">
        <v>241</v>
      </c>
      <c r="G4334" s="84" t="s">
        <v>90</v>
      </c>
    </row>
    <row r="4335" spans="1:7" ht="15.75" thickBot="1">
      <c r="A4335" s="39">
        <v>775106</v>
      </c>
      <c r="B4335" s="84" t="s">
        <v>1978</v>
      </c>
      <c r="C4335" s="84" t="s">
        <v>101</v>
      </c>
      <c r="D4335" s="84" t="s">
        <v>74</v>
      </c>
      <c r="E4335" s="84" t="s">
        <v>78</v>
      </c>
      <c r="F4335" s="84">
        <v>96</v>
      </c>
      <c r="G4335" s="84" t="s">
        <v>90</v>
      </c>
    </row>
    <row r="4336" spans="1:7" ht="15.75" thickBot="1">
      <c r="A4336" s="39">
        <v>775106</v>
      </c>
      <c r="B4336" s="84" t="s">
        <v>1978</v>
      </c>
      <c r="C4336" s="84" t="s">
        <v>101</v>
      </c>
      <c r="D4336" s="84" t="s">
        <v>77</v>
      </c>
      <c r="E4336" s="84" t="s">
        <v>75</v>
      </c>
      <c r="F4336" s="84">
        <v>89</v>
      </c>
      <c r="G4336" s="84" t="s">
        <v>90</v>
      </c>
    </row>
    <row r="4337" spans="1:7" ht="15.75" thickBot="1">
      <c r="A4337" s="39">
        <v>784884</v>
      </c>
      <c r="B4337" s="84" t="s">
        <v>1980</v>
      </c>
      <c r="C4337" s="84" t="s">
        <v>101</v>
      </c>
      <c r="D4337" s="84" t="s">
        <v>74</v>
      </c>
      <c r="E4337" s="84" t="s">
        <v>96</v>
      </c>
      <c r="F4337" s="84">
        <v>85</v>
      </c>
      <c r="G4337" s="84" t="s">
        <v>76</v>
      </c>
    </row>
    <row r="4338" spans="1:7" ht="15.75" thickBot="1">
      <c r="A4338" s="39">
        <v>611863</v>
      </c>
      <c r="B4338" s="84" t="s">
        <v>1991</v>
      </c>
      <c r="C4338" s="84" t="s">
        <v>101</v>
      </c>
      <c r="D4338" s="84" t="s">
        <v>74</v>
      </c>
      <c r="E4338" s="84" t="s">
        <v>75</v>
      </c>
      <c r="F4338" s="84">
        <v>285</v>
      </c>
      <c r="G4338" s="84" t="s">
        <v>76</v>
      </c>
    </row>
    <row r="4339" spans="1:7" ht="15.75" thickBot="1">
      <c r="A4339" s="39">
        <v>611863</v>
      </c>
      <c r="B4339" s="84" t="s">
        <v>1991</v>
      </c>
      <c r="C4339" s="84" t="s">
        <v>101</v>
      </c>
      <c r="D4339" s="84" t="s">
        <v>77</v>
      </c>
      <c r="E4339" s="84" t="s">
        <v>78</v>
      </c>
      <c r="F4339" s="84">
        <v>414</v>
      </c>
      <c r="G4339" s="84" t="s">
        <v>90</v>
      </c>
    </row>
    <row r="4340" spans="1:7" ht="15.75" thickBot="1">
      <c r="A4340" s="39">
        <v>773432</v>
      </c>
      <c r="B4340" s="84" t="s">
        <v>1993</v>
      </c>
      <c r="C4340" s="84" t="s">
        <v>101</v>
      </c>
      <c r="D4340" s="84" t="s">
        <v>74</v>
      </c>
      <c r="E4340" s="84" t="s">
        <v>78</v>
      </c>
      <c r="F4340" s="84">
        <v>128</v>
      </c>
      <c r="G4340" s="84" t="s">
        <v>76</v>
      </c>
    </row>
    <row r="4341" spans="1:7" ht="15.75" thickBot="1">
      <c r="A4341" s="39">
        <v>773432</v>
      </c>
      <c r="B4341" s="84" t="s">
        <v>1993</v>
      </c>
      <c r="C4341" s="84" t="s">
        <v>101</v>
      </c>
      <c r="D4341" s="84" t="s">
        <v>77</v>
      </c>
      <c r="E4341" s="84" t="s">
        <v>75</v>
      </c>
      <c r="F4341" s="84">
        <v>128</v>
      </c>
      <c r="G4341" s="84" t="s">
        <v>76</v>
      </c>
    </row>
    <row r="4342" spans="1:7" ht="15.75" thickBot="1">
      <c r="A4342" s="39">
        <v>611327</v>
      </c>
      <c r="B4342" s="84" t="s">
        <v>2002</v>
      </c>
      <c r="C4342" s="84" t="s">
        <v>101</v>
      </c>
      <c r="D4342" s="84" t="s">
        <v>74</v>
      </c>
      <c r="E4342" s="84" t="s">
        <v>115</v>
      </c>
      <c r="F4342" s="84">
        <v>149</v>
      </c>
      <c r="G4342" s="84" t="s">
        <v>76</v>
      </c>
    </row>
    <row r="4343" spans="1:7" ht="15.75" thickBot="1">
      <c r="A4343" s="39">
        <v>775817</v>
      </c>
      <c r="B4343" s="84" t="s">
        <v>2008</v>
      </c>
      <c r="C4343" s="84" t="s">
        <v>101</v>
      </c>
      <c r="D4343" s="84" t="s">
        <v>74</v>
      </c>
      <c r="E4343" s="84" t="s">
        <v>115</v>
      </c>
      <c r="F4343" s="84">
        <v>149</v>
      </c>
      <c r="G4343" s="84" t="s">
        <v>90</v>
      </c>
    </row>
    <row r="4344" spans="1:7" ht="15.75" thickBot="1">
      <c r="A4344" s="39">
        <v>775817</v>
      </c>
      <c r="B4344" s="84" t="s">
        <v>2008</v>
      </c>
      <c r="C4344" s="84" t="s">
        <v>101</v>
      </c>
      <c r="D4344" s="84" t="s">
        <v>77</v>
      </c>
      <c r="E4344" s="84" t="s">
        <v>115</v>
      </c>
      <c r="F4344" s="84">
        <v>147</v>
      </c>
      <c r="G4344" s="84" t="s">
        <v>90</v>
      </c>
    </row>
    <row r="4345" spans="1:7" ht="15.75" thickBot="1">
      <c r="A4345" s="39">
        <v>594739</v>
      </c>
      <c r="B4345" s="84" t="s">
        <v>2011</v>
      </c>
      <c r="C4345" s="84" t="s">
        <v>101</v>
      </c>
      <c r="D4345" s="84" t="s">
        <v>74</v>
      </c>
      <c r="E4345" s="84" t="s">
        <v>96</v>
      </c>
      <c r="F4345" s="84">
        <v>18</v>
      </c>
      <c r="G4345" s="84" t="s">
        <v>90</v>
      </c>
    </row>
    <row r="4346" spans="1:7" ht="15.75" thickBot="1">
      <c r="A4346" s="39">
        <v>611392</v>
      </c>
      <c r="B4346" s="84" t="s">
        <v>2016</v>
      </c>
      <c r="C4346" s="84" t="s">
        <v>101</v>
      </c>
      <c r="D4346" s="84" t="s">
        <v>74</v>
      </c>
      <c r="E4346" s="84" t="s">
        <v>78</v>
      </c>
      <c r="F4346" s="84">
        <v>160</v>
      </c>
      <c r="G4346" s="84" t="s">
        <v>76</v>
      </c>
    </row>
    <row r="4347" spans="1:7" ht="15.75" thickBot="1">
      <c r="A4347" s="39">
        <v>611392</v>
      </c>
      <c r="B4347" s="84" t="s">
        <v>2016</v>
      </c>
      <c r="C4347" s="84" t="s">
        <v>101</v>
      </c>
      <c r="D4347" s="84" t="s">
        <v>77</v>
      </c>
      <c r="E4347" s="84" t="s">
        <v>75</v>
      </c>
      <c r="F4347" s="84">
        <v>150</v>
      </c>
      <c r="G4347" s="84" t="s">
        <v>76</v>
      </c>
    </row>
    <row r="4348" spans="1:7" ht="15.75" thickBot="1">
      <c r="A4348" s="39">
        <v>775114</v>
      </c>
      <c r="B4348" s="84" t="s">
        <v>2018</v>
      </c>
      <c r="C4348" s="84" t="s">
        <v>101</v>
      </c>
      <c r="D4348" s="84" t="s">
        <v>74</v>
      </c>
      <c r="E4348" s="84" t="s">
        <v>75</v>
      </c>
      <c r="F4348" s="84">
        <v>228</v>
      </c>
      <c r="G4348" s="84" t="s">
        <v>90</v>
      </c>
    </row>
    <row r="4349" spans="1:7" ht="15.75" thickBot="1">
      <c r="A4349" s="39">
        <v>775114</v>
      </c>
      <c r="B4349" s="84" t="s">
        <v>2018</v>
      </c>
      <c r="C4349" s="84" t="s">
        <v>101</v>
      </c>
      <c r="D4349" s="84" t="s">
        <v>77</v>
      </c>
      <c r="E4349" s="84" t="s">
        <v>78</v>
      </c>
      <c r="F4349" s="84">
        <v>228</v>
      </c>
      <c r="G4349" s="84" t="s">
        <v>90</v>
      </c>
    </row>
    <row r="4350" spans="1:7" ht="15.75" thickBot="1">
      <c r="A4350" s="39">
        <v>611350</v>
      </c>
      <c r="B4350" s="84" t="s">
        <v>2019</v>
      </c>
      <c r="C4350" s="84" t="s">
        <v>101</v>
      </c>
      <c r="D4350" s="84" t="s">
        <v>74</v>
      </c>
      <c r="E4350" s="84" t="s">
        <v>106</v>
      </c>
      <c r="F4350" s="84">
        <v>151</v>
      </c>
      <c r="G4350" s="84" t="s">
        <v>76</v>
      </c>
    </row>
    <row r="4351" spans="1:7" ht="15.75" thickBot="1">
      <c r="A4351" s="39">
        <v>615138</v>
      </c>
      <c r="B4351" s="84" t="s">
        <v>2032</v>
      </c>
      <c r="C4351" s="84" t="s">
        <v>101</v>
      </c>
      <c r="D4351" s="84" t="s">
        <v>74</v>
      </c>
      <c r="E4351" s="84" t="s">
        <v>96</v>
      </c>
      <c r="F4351" s="84">
        <v>95</v>
      </c>
      <c r="G4351" s="84" t="s">
        <v>76</v>
      </c>
    </row>
    <row r="4352" spans="1:7" ht="15.75" thickBot="1">
      <c r="A4352" s="39">
        <v>781260</v>
      </c>
      <c r="B4352" s="84" t="s">
        <v>2036</v>
      </c>
      <c r="C4352" s="84" t="s">
        <v>101</v>
      </c>
      <c r="D4352" s="84" t="s">
        <v>74</v>
      </c>
      <c r="E4352" s="84" t="s">
        <v>78</v>
      </c>
      <c r="F4352" s="84">
        <v>179</v>
      </c>
      <c r="G4352" s="84" t="s">
        <v>76</v>
      </c>
    </row>
    <row r="4353" spans="1:7" ht="15.75" thickBot="1">
      <c r="A4353" s="39">
        <v>781260</v>
      </c>
      <c r="B4353" s="84" t="s">
        <v>2036</v>
      </c>
      <c r="C4353" s="84" t="s">
        <v>101</v>
      </c>
      <c r="D4353" s="84" t="s">
        <v>77</v>
      </c>
      <c r="E4353" s="84" t="s">
        <v>75</v>
      </c>
      <c r="F4353" s="84">
        <v>175</v>
      </c>
      <c r="G4353" s="84" t="s">
        <v>76</v>
      </c>
    </row>
    <row r="4354" spans="1:7" ht="15.75" thickBot="1">
      <c r="A4354" s="39">
        <v>773531</v>
      </c>
      <c r="B4354" s="84" t="s">
        <v>2038</v>
      </c>
      <c r="C4354" s="84" t="s">
        <v>101</v>
      </c>
      <c r="D4354" s="84" t="s">
        <v>74</v>
      </c>
      <c r="E4354" s="84" t="s">
        <v>78</v>
      </c>
      <c r="F4354" s="84">
        <v>152</v>
      </c>
      <c r="G4354" s="84" t="s">
        <v>76</v>
      </c>
    </row>
    <row r="4355" spans="1:7" ht="15.75" thickBot="1">
      <c r="A4355" s="39">
        <v>773531</v>
      </c>
      <c r="B4355" s="84" t="s">
        <v>2038</v>
      </c>
      <c r="C4355" s="84" t="s">
        <v>101</v>
      </c>
      <c r="D4355" s="84" t="s">
        <v>77</v>
      </c>
      <c r="E4355" s="84" t="s">
        <v>75</v>
      </c>
      <c r="F4355" s="84">
        <v>152</v>
      </c>
      <c r="G4355" s="84" t="s">
        <v>76</v>
      </c>
    </row>
    <row r="4356" spans="1:7" ht="15.75" thickBot="1">
      <c r="A4356" s="39">
        <v>615492</v>
      </c>
      <c r="B4356" s="84" t="s">
        <v>2041</v>
      </c>
      <c r="C4356" s="84" t="s">
        <v>101</v>
      </c>
      <c r="D4356" s="84" t="s">
        <v>74</v>
      </c>
      <c r="E4356" s="84" t="s">
        <v>78</v>
      </c>
      <c r="F4356" s="84">
        <v>50</v>
      </c>
      <c r="G4356" s="84" t="s">
        <v>76</v>
      </c>
    </row>
    <row r="4357" spans="1:7" ht="15.75" thickBot="1">
      <c r="A4357" s="39">
        <v>615492</v>
      </c>
      <c r="B4357" s="84" t="s">
        <v>2041</v>
      </c>
      <c r="C4357" s="84" t="s">
        <v>101</v>
      </c>
      <c r="D4357" s="84" t="s">
        <v>77</v>
      </c>
      <c r="E4357" s="84" t="s">
        <v>75</v>
      </c>
      <c r="F4357" s="84">
        <v>115</v>
      </c>
      <c r="G4357" s="84" t="s">
        <v>76</v>
      </c>
    </row>
    <row r="4358" spans="1:7" ht="15.75" thickBot="1">
      <c r="A4358" s="39">
        <v>775197</v>
      </c>
      <c r="B4358" s="84" t="s">
        <v>2053</v>
      </c>
      <c r="C4358" s="84" t="s">
        <v>101</v>
      </c>
      <c r="D4358" s="84" t="s">
        <v>74</v>
      </c>
      <c r="E4358" s="84" t="s">
        <v>106</v>
      </c>
      <c r="F4358" s="84">
        <v>290</v>
      </c>
      <c r="G4358" s="84" t="s">
        <v>76</v>
      </c>
    </row>
    <row r="4359" spans="1:7" ht="15.75" thickBot="1">
      <c r="A4359" s="39">
        <v>775197</v>
      </c>
      <c r="B4359" s="84" t="s">
        <v>2053</v>
      </c>
      <c r="C4359" s="84" t="s">
        <v>101</v>
      </c>
      <c r="D4359" s="84" t="s">
        <v>77</v>
      </c>
      <c r="E4359" s="84" t="s">
        <v>113</v>
      </c>
      <c r="F4359" s="84">
        <v>236</v>
      </c>
      <c r="G4359" s="84" t="s">
        <v>76</v>
      </c>
    </row>
    <row r="4360" spans="1:7" ht="15.75" thickBot="1">
      <c r="A4360" s="39">
        <v>615013</v>
      </c>
      <c r="B4360" s="84" t="s">
        <v>2054</v>
      </c>
      <c r="C4360" s="84" t="s">
        <v>101</v>
      </c>
      <c r="D4360" s="84" t="s">
        <v>74</v>
      </c>
      <c r="E4360" s="84" t="s">
        <v>78</v>
      </c>
      <c r="F4360" s="84">
        <v>389</v>
      </c>
      <c r="G4360" s="84" t="s">
        <v>90</v>
      </c>
    </row>
    <row r="4361" spans="1:7" ht="15.75" thickBot="1">
      <c r="A4361" s="39">
        <v>615013</v>
      </c>
      <c r="B4361" s="84" t="s">
        <v>2054</v>
      </c>
      <c r="C4361" s="84" t="s">
        <v>101</v>
      </c>
      <c r="D4361" s="84" t="s">
        <v>77</v>
      </c>
      <c r="E4361" s="84" t="s">
        <v>75</v>
      </c>
      <c r="F4361" s="84">
        <v>230</v>
      </c>
      <c r="G4361" s="84" t="s">
        <v>76</v>
      </c>
    </row>
    <row r="4362" spans="1:7" ht="15.75" thickBot="1">
      <c r="A4362" s="39">
        <v>613893</v>
      </c>
      <c r="B4362" s="84" t="s">
        <v>2055</v>
      </c>
      <c r="C4362" s="84" t="s">
        <v>101</v>
      </c>
      <c r="D4362" s="84" t="s">
        <v>74</v>
      </c>
      <c r="E4362" s="84" t="s">
        <v>82</v>
      </c>
      <c r="F4362" s="84">
        <v>118</v>
      </c>
      <c r="G4362" s="84" t="s">
        <v>76</v>
      </c>
    </row>
    <row r="4363" spans="1:7" ht="15.75" thickBot="1">
      <c r="A4363" s="39">
        <v>613893</v>
      </c>
      <c r="B4363" s="84" t="s">
        <v>2055</v>
      </c>
      <c r="C4363" s="84" t="s">
        <v>101</v>
      </c>
      <c r="D4363" s="84" t="s">
        <v>77</v>
      </c>
      <c r="E4363" s="84" t="s">
        <v>82</v>
      </c>
      <c r="F4363" s="84">
        <v>118</v>
      </c>
      <c r="G4363" s="84" t="s">
        <v>76</v>
      </c>
    </row>
    <row r="4364" spans="1:7" ht="15.75" thickBot="1">
      <c r="A4364" s="39">
        <v>613893</v>
      </c>
      <c r="B4364" s="84" t="s">
        <v>2055</v>
      </c>
      <c r="C4364" s="84" t="s">
        <v>101</v>
      </c>
      <c r="D4364" s="84" t="s">
        <v>77</v>
      </c>
      <c r="E4364" s="84" t="s">
        <v>103</v>
      </c>
      <c r="F4364" s="84">
        <v>118</v>
      </c>
      <c r="G4364" s="84" t="s">
        <v>76</v>
      </c>
    </row>
    <row r="4365" spans="1:7" ht="15.75" thickBot="1">
      <c r="A4365" s="39">
        <v>784686</v>
      </c>
      <c r="B4365" s="84" t="s">
        <v>2057</v>
      </c>
      <c r="C4365" s="84" t="s">
        <v>101</v>
      </c>
      <c r="D4365" s="84" t="s">
        <v>74</v>
      </c>
      <c r="E4365" s="84" t="s">
        <v>82</v>
      </c>
      <c r="F4365" s="84">
        <v>150</v>
      </c>
      <c r="G4365" s="84" t="s">
        <v>76</v>
      </c>
    </row>
    <row r="4366" spans="1:7" ht="15.75" thickBot="1">
      <c r="A4366" s="39">
        <v>784686</v>
      </c>
      <c r="B4366" s="84" t="s">
        <v>2057</v>
      </c>
      <c r="C4366" s="84" t="s">
        <v>101</v>
      </c>
      <c r="D4366" s="84" t="s">
        <v>74</v>
      </c>
      <c r="E4366" s="84" t="s">
        <v>103</v>
      </c>
      <c r="F4366" s="84">
        <v>135</v>
      </c>
      <c r="G4366" s="84" t="s">
        <v>76</v>
      </c>
    </row>
    <row r="4367" spans="1:7" ht="15.75" thickBot="1">
      <c r="A4367" s="39">
        <v>784686</v>
      </c>
      <c r="B4367" s="84" t="s">
        <v>2057</v>
      </c>
      <c r="C4367" s="84" t="s">
        <v>101</v>
      </c>
      <c r="D4367" s="84" t="s">
        <v>77</v>
      </c>
      <c r="E4367" s="84" t="s">
        <v>103</v>
      </c>
      <c r="F4367" s="84">
        <v>135</v>
      </c>
      <c r="G4367" s="84" t="s">
        <v>76</v>
      </c>
    </row>
    <row r="4368" spans="1:7" ht="15.75" thickBot="1">
      <c r="A4368" s="39">
        <v>784686</v>
      </c>
      <c r="B4368" s="84" t="s">
        <v>2057</v>
      </c>
      <c r="C4368" s="84" t="s">
        <v>101</v>
      </c>
      <c r="D4368" s="84" t="s">
        <v>77</v>
      </c>
      <c r="E4368" s="84" t="s">
        <v>105</v>
      </c>
      <c r="F4368" s="84">
        <v>132</v>
      </c>
      <c r="G4368" s="84" t="s">
        <v>76</v>
      </c>
    </row>
    <row r="4369" spans="1:7" ht="15.75" thickBot="1">
      <c r="A4369" s="39">
        <v>784686</v>
      </c>
      <c r="B4369" s="84" t="s">
        <v>2057</v>
      </c>
      <c r="C4369" s="84" t="s">
        <v>101</v>
      </c>
      <c r="D4369" s="84" t="s">
        <v>80</v>
      </c>
      <c r="E4369" s="84" t="s">
        <v>105</v>
      </c>
      <c r="F4369" s="84">
        <v>132</v>
      </c>
      <c r="G4369" s="84" t="s">
        <v>76</v>
      </c>
    </row>
    <row r="4370" spans="1:7" ht="15.75" thickBot="1">
      <c r="A4370" s="39">
        <v>784686</v>
      </c>
      <c r="B4370" s="84" t="s">
        <v>2057</v>
      </c>
      <c r="C4370" s="84" t="s">
        <v>101</v>
      </c>
      <c r="D4370" s="84" t="s">
        <v>80</v>
      </c>
      <c r="E4370" s="84" t="s">
        <v>106</v>
      </c>
      <c r="F4370" s="84">
        <v>182</v>
      </c>
      <c r="G4370" s="84" t="s">
        <v>76</v>
      </c>
    </row>
    <row r="4371" spans="1:7" ht="15.75" thickBot="1">
      <c r="A4371" s="39">
        <v>773515</v>
      </c>
      <c r="B4371" s="84" t="s">
        <v>2060</v>
      </c>
      <c r="C4371" s="84" t="s">
        <v>101</v>
      </c>
      <c r="D4371" s="84" t="s">
        <v>74</v>
      </c>
      <c r="E4371" s="84" t="s">
        <v>78</v>
      </c>
      <c r="F4371" s="84">
        <v>152</v>
      </c>
      <c r="G4371" s="84" t="s">
        <v>76</v>
      </c>
    </row>
    <row r="4372" spans="1:7" ht="15.75" thickBot="1">
      <c r="A4372" s="39">
        <v>773515</v>
      </c>
      <c r="B4372" s="84" t="s">
        <v>2060</v>
      </c>
      <c r="C4372" s="84" t="s">
        <v>101</v>
      </c>
      <c r="D4372" s="84" t="s">
        <v>77</v>
      </c>
      <c r="E4372" s="84" t="s">
        <v>75</v>
      </c>
      <c r="F4372" s="84">
        <v>152</v>
      </c>
      <c r="G4372" s="84" t="s">
        <v>76</v>
      </c>
    </row>
    <row r="4373" spans="1:7" ht="15.75" thickBot="1">
      <c r="A4373" s="39">
        <v>618215</v>
      </c>
      <c r="B4373" s="84" t="s">
        <v>2065</v>
      </c>
      <c r="C4373" s="84" t="s">
        <v>101</v>
      </c>
      <c r="D4373" s="84" t="s">
        <v>74</v>
      </c>
      <c r="E4373" s="84" t="s">
        <v>78</v>
      </c>
      <c r="F4373" s="84">
        <v>126</v>
      </c>
      <c r="G4373" s="84" t="s">
        <v>76</v>
      </c>
    </row>
    <row r="4374" spans="1:7" ht="15.75" thickBot="1">
      <c r="A4374" s="39">
        <v>618215</v>
      </c>
      <c r="B4374" s="84" t="s">
        <v>2065</v>
      </c>
      <c r="C4374" s="84" t="s">
        <v>101</v>
      </c>
      <c r="D4374" s="84" t="s">
        <v>77</v>
      </c>
      <c r="E4374" s="84" t="s">
        <v>75</v>
      </c>
      <c r="F4374" s="84">
        <v>126</v>
      </c>
      <c r="G4374" s="84" t="s">
        <v>76</v>
      </c>
    </row>
    <row r="4375" spans="1:7" ht="15.75" thickBot="1">
      <c r="A4375" s="39">
        <v>784611</v>
      </c>
      <c r="B4375" s="84" t="s">
        <v>2078</v>
      </c>
      <c r="C4375" s="84" t="s">
        <v>101</v>
      </c>
      <c r="D4375" s="84" t="s">
        <v>74</v>
      </c>
      <c r="E4375" s="84" t="s">
        <v>96</v>
      </c>
      <c r="F4375" s="84">
        <v>135</v>
      </c>
      <c r="G4375" s="84" t="s">
        <v>76</v>
      </c>
    </row>
    <row r="4376" spans="1:7" ht="15.75" thickBot="1">
      <c r="A4376" s="39">
        <v>613661</v>
      </c>
      <c r="B4376" s="84" t="s">
        <v>2087</v>
      </c>
      <c r="C4376" s="84" t="s">
        <v>101</v>
      </c>
      <c r="D4376" s="84" t="s">
        <v>74</v>
      </c>
      <c r="E4376" s="84" t="s">
        <v>78</v>
      </c>
      <c r="F4376" s="84">
        <v>183</v>
      </c>
      <c r="G4376" s="84" t="s">
        <v>90</v>
      </c>
    </row>
    <row r="4377" spans="1:7" ht="15.75" thickBot="1">
      <c r="A4377" s="39">
        <v>613661</v>
      </c>
      <c r="B4377" s="84" t="s">
        <v>2087</v>
      </c>
      <c r="C4377" s="84" t="s">
        <v>101</v>
      </c>
      <c r="D4377" s="84" t="s">
        <v>77</v>
      </c>
      <c r="E4377" s="84" t="s">
        <v>75</v>
      </c>
      <c r="F4377" s="84">
        <v>165</v>
      </c>
      <c r="G4377" s="84" t="s">
        <v>90</v>
      </c>
    </row>
    <row r="4378" spans="1:7" ht="15.75" thickBot="1">
      <c r="A4378" s="38">
        <v>757559</v>
      </c>
      <c r="B4378" s="80" t="s">
        <v>98</v>
      </c>
      <c r="C4378" s="80" t="s">
        <v>99</v>
      </c>
      <c r="D4378" s="80" t="s">
        <v>74</v>
      </c>
      <c r="E4378" s="80" t="s">
        <v>75</v>
      </c>
      <c r="F4378" s="80">
        <v>250</v>
      </c>
      <c r="G4378" s="80" t="s">
        <v>76</v>
      </c>
    </row>
    <row r="4379" spans="1:7" ht="15.75" thickBot="1">
      <c r="A4379" s="38">
        <v>757559</v>
      </c>
      <c r="B4379" s="80" t="s">
        <v>98</v>
      </c>
      <c r="C4379" s="80" t="s">
        <v>99</v>
      </c>
      <c r="D4379" s="80" t="s">
        <v>77</v>
      </c>
      <c r="E4379" s="80" t="s">
        <v>78</v>
      </c>
      <c r="F4379" s="80">
        <v>230</v>
      </c>
      <c r="G4379" s="80" t="s">
        <v>76</v>
      </c>
    </row>
    <row r="4380" spans="1:7" ht="15.75" thickBot="1">
      <c r="A4380" s="38">
        <v>751404</v>
      </c>
      <c r="B4380" s="80" t="s">
        <v>124</v>
      </c>
      <c r="C4380" s="80" t="s">
        <v>99</v>
      </c>
      <c r="D4380" s="80" t="s">
        <v>115</v>
      </c>
      <c r="E4380" s="80" t="s">
        <v>115</v>
      </c>
      <c r="F4380" s="80">
        <v>174</v>
      </c>
      <c r="G4380" s="80" t="s">
        <v>90</v>
      </c>
    </row>
    <row r="4381" spans="1:7" ht="15.75" thickBot="1">
      <c r="A4381" s="38">
        <v>751404</v>
      </c>
      <c r="B4381" s="80" t="s">
        <v>124</v>
      </c>
      <c r="C4381" s="80" t="s">
        <v>99</v>
      </c>
      <c r="D4381" s="80" t="s">
        <v>74</v>
      </c>
      <c r="E4381" s="80" t="s">
        <v>78</v>
      </c>
      <c r="F4381" s="80">
        <v>239</v>
      </c>
      <c r="G4381" s="80" t="s">
        <v>90</v>
      </c>
    </row>
    <row r="4382" spans="1:7" ht="15.75" thickBot="1">
      <c r="A4382" s="38">
        <v>751404</v>
      </c>
      <c r="B4382" s="80" t="s">
        <v>124</v>
      </c>
      <c r="C4382" s="80" t="s">
        <v>99</v>
      </c>
      <c r="D4382" s="80" t="s">
        <v>77</v>
      </c>
      <c r="E4382" s="80" t="s">
        <v>75</v>
      </c>
      <c r="F4382" s="80">
        <v>220</v>
      </c>
      <c r="G4382" s="80" t="s">
        <v>90</v>
      </c>
    </row>
    <row r="4383" spans="1:7" ht="15.75" thickBot="1">
      <c r="A4383" s="38">
        <v>751404</v>
      </c>
      <c r="B4383" s="80" t="s">
        <v>124</v>
      </c>
      <c r="C4383" s="80" t="s">
        <v>99</v>
      </c>
      <c r="D4383" s="80" t="s">
        <v>77</v>
      </c>
      <c r="E4383" s="80" t="s">
        <v>82</v>
      </c>
      <c r="F4383" s="80">
        <v>221</v>
      </c>
      <c r="G4383" s="80" t="s">
        <v>90</v>
      </c>
    </row>
    <row r="4384" spans="1:7" ht="15.75" thickBot="1">
      <c r="A4384" s="38">
        <v>751404</v>
      </c>
      <c r="B4384" s="80" t="s">
        <v>124</v>
      </c>
      <c r="C4384" s="80" t="s">
        <v>99</v>
      </c>
      <c r="D4384" s="80" t="s">
        <v>80</v>
      </c>
      <c r="E4384" s="80" t="s">
        <v>103</v>
      </c>
      <c r="F4384" s="80">
        <v>140</v>
      </c>
      <c r="G4384" s="80" t="s">
        <v>76</v>
      </c>
    </row>
    <row r="4385" spans="1:7" ht="15.75" thickBot="1">
      <c r="A4385" s="38">
        <v>319012</v>
      </c>
      <c r="B4385" s="80" t="s">
        <v>125</v>
      </c>
      <c r="C4385" s="80" t="s">
        <v>99</v>
      </c>
      <c r="D4385" s="80" t="s">
        <v>80</v>
      </c>
      <c r="E4385" s="80" t="s">
        <v>79</v>
      </c>
      <c r="F4385" s="80">
        <v>400</v>
      </c>
      <c r="G4385" s="80" t="s">
        <v>76</v>
      </c>
    </row>
    <row r="4386" spans="1:7" ht="15.75" thickBot="1">
      <c r="A4386" s="38">
        <v>319012</v>
      </c>
      <c r="B4386" s="80" t="s">
        <v>125</v>
      </c>
      <c r="C4386" s="80" t="s">
        <v>99</v>
      </c>
      <c r="D4386" s="80" t="s">
        <v>126</v>
      </c>
      <c r="E4386" s="80" t="s">
        <v>109</v>
      </c>
      <c r="F4386" s="80">
        <v>400</v>
      </c>
      <c r="G4386" s="80" t="s">
        <v>76</v>
      </c>
    </row>
    <row r="4387" spans="1:7" ht="15.75" thickBot="1">
      <c r="A4387" s="38">
        <v>757567</v>
      </c>
      <c r="B4387" s="80" t="s">
        <v>175</v>
      </c>
      <c r="C4387" s="80" t="s">
        <v>99</v>
      </c>
      <c r="D4387" s="80" t="s">
        <v>74</v>
      </c>
      <c r="E4387" s="80" t="s">
        <v>75</v>
      </c>
      <c r="F4387" s="80">
        <v>143</v>
      </c>
      <c r="G4387" s="80" t="s">
        <v>76</v>
      </c>
    </row>
    <row r="4388" spans="1:7" ht="15.75" thickBot="1">
      <c r="A4388" s="38">
        <v>757567</v>
      </c>
      <c r="B4388" s="80" t="s">
        <v>175</v>
      </c>
      <c r="C4388" s="80" t="s">
        <v>99</v>
      </c>
      <c r="D4388" s="80" t="s">
        <v>77</v>
      </c>
      <c r="E4388" s="80" t="s">
        <v>78</v>
      </c>
      <c r="F4388" s="80">
        <v>150</v>
      </c>
      <c r="G4388" s="80" t="s">
        <v>76</v>
      </c>
    </row>
    <row r="4389" spans="1:7" ht="15.75" thickBot="1">
      <c r="A4389" s="38">
        <v>757674</v>
      </c>
      <c r="B4389" s="80" t="s">
        <v>176</v>
      </c>
      <c r="C4389" s="80" t="s">
        <v>99</v>
      </c>
      <c r="D4389" s="80" t="s">
        <v>177</v>
      </c>
      <c r="E4389" s="80" t="s">
        <v>78</v>
      </c>
      <c r="F4389" s="80">
        <v>442</v>
      </c>
      <c r="G4389" s="80" t="s">
        <v>76</v>
      </c>
    </row>
    <row r="4390" spans="1:7" ht="15.75" thickBot="1">
      <c r="A4390" s="38">
        <v>757674</v>
      </c>
      <c r="B4390" s="80" t="s">
        <v>176</v>
      </c>
      <c r="C4390" s="80" t="s">
        <v>99</v>
      </c>
      <c r="D4390" s="80" t="s">
        <v>177</v>
      </c>
      <c r="E4390" s="80" t="s">
        <v>82</v>
      </c>
      <c r="F4390" s="80">
        <v>442</v>
      </c>
      <c r="G4390" s="80" t="s">
        <v>76</v>
      </c>
    </row>
    <row r="4391" spans="1:7" ht="15.75" thickBot="1">
      <c r="A4391" s="38">
        <v>757674</v>
      </c>
      <c r="B4391" s="80" t="s">
        <v>176</v>
      </c>
      <c r="C4391" s="80" t="s">
        <v>99</v>
      </c>
      <c r="D4391" s="80" t="s">
        <v>77</v>
      </c>
      <c r="E4391" s="80" t="s">
        <v>75</v>
      </c>
      <c r="F4391" s="80">
        <v>442</v>
      </c>
      <c r="G4391" s="80" t="s">
        <v>76</v>
      </c>
    </row>
    <row r="4392" spans="1:7" ht="15.75" thickBot="1">
      <c r="A4392" s="38">
        <v>580340</v>
      </c>
      <c r="B4392" s="80" t="s">
        <v>187</v>
      </c>
      <c r="C4392" s="80" t="s">
        <v>99</v>
      </c>
      <c r="D4392" s="80" t="s">
        <v>115</v>
      </c>
      <c r="E4392" s="80" t="s">
        <v>115</v>
      </c>
      <c r="F4392" s="80">
        <v>170</v>
      </c>
      <c r="G4392" s="80" t="s">
        <v>90</v>
      </c>
    </row>
    <row r="4393" spans="1:7" ht="15.75" thickBot="1">
      <c r="A4393" s="38">
        <v>753657</v>
      </c>
      <c r="B4393" s="80" t="s">
        <v>195</v>
      </c>
      <c r="C4393" s="80" t="s">
        <v>99</v>
      </c>
      <c r="D4393" s="80" t="s">
        <v>74</v>
      </c>
      <c r="E4393" s="80" t="s">
        <v>88</v>
      </c>
      <c r="F4393" s="80">
        <v>200</v>
      </c>
      <c r="G4393" s="80" t="s">
        <v>76</v>
      </c>
    </row>
    <row r="4394" spans="1:7" ht="15.75" thickBot="1">
      <c r="A4394" s="38">
        <v>753657</v>
      </c>
      <c r="B4394" s="80" t="s">
        <v>195</v>
      </c>
      <c r="C4394" s="80" t="s">
        <v>99</v>
      </c>
      <c r="D4394" s="80" t="s">
        <v>77</v>
      </c>
      <c r="E4394" s="80" t="s">
        <v>75</v>
      </c>
      <c r="F4394" s="80">
        <v>430</v>
      </c>
      <c r="G4394" s="80" t="s">
        <v>76</v>
      </c>
    </row>
    <row r="4395" spans="1:7" ht="15.75" thickBot="1">
      <c r="A4395" s="38">
        <v>753657</v>
      </c>
      <c r="B4395" s="80" t="s">
        <v>195</v>
      </c>
      <c r="C4395" s="80" t="s">
        <v>99</v>
      </c>
      <c r="D4395" s="80" t="s">
        <v>80</v>
      </c>
      <c r="E4395" s="80" t="s">
        <v>78</v>
      </c>
      <c r="F4395" s="80">
        <v>400</v>
      </c>
      <c r="G4395" s="80" t="s">
        <v>76</v>
      </c>
    </row>
    <row r="4396" spans="1:7" ht="15.75" thickBot="1">
      <c r="A4396" s="38">
        <v>753657</v>
      </c>
      <c r="B4396" s="80" t="s">
        <v>195</v>
      </c>
      <c r="C4396" s="80" t="s">
        <v>99</v>
      </c>
      <c r="D4396" s="80" t="s">
        <v>80</v>
      </c>
      <c r="E4396" s="80" t="s">
        <v>89</v>
      </c>
      <c r="F4396" s="80">
        <v>430</v>
      </c>
      <c r="G4396" s="80" t="s">
        <v>76</v>
      </c>
    </row>
    <row r="4397" spans="1:7" ht="15.75" thickBot="1">
      <c r="A4397" s="38">
        <v>763250</v>
      </c>
      <c r="B4397" s="80" t="s">
        <v>213</v>
      </c>
      <c r="C4397" s="80" t="s">
        <v>99</v>
      </c>
      <c r="D4397" s="80" t="s">
        <v>115</v>
      </c>
      <c r="E4397" s="80" t="s">
        <v>115</v>
      </c>
      <c r="F4397" s="80">
        <v>107</v>
      </c>
      <c r="G4397" s="80" t="s">
        <v>90</v>
      </c>
    </row>
    <row r="4398" spans="1:7" ht="15.75" thickBot="1">
      <c r="A4398" s="38">
        <v>763250</v>
      </c>
      <c r="B4398" s="80" t="s">
        <v>213</v>
      </c>
      <c r="C4398" s="80" t="s">
        <v>99</v>
      </c>
      <c r="D4398" s="80" t="s">
        <v>115</v>
      </c>
      <c r="E4398" s="80" t="s">
        <v>115</v>
      </c>
      <c r="F4398" s="80">
        <v>134</v>
      </c>
      <c r="G4398" s="80" t="s">
        <v>90</v>
      </c>
    </row>
    <row r="4399" spans="1:7" ht="15.75" thickBot="1">
      <c r="A4399" s="38">
        <v>763250</v>
      </c>
      <c r="B4399" s="80" t="s">
        <v>213</v>
      </c>
      <c r="C4399" s="80" t="s">
        <v>99</v>
      </c>
      <c r="D4399" s="80" t="s">
        <v>115</v>
      </c>
      <c r="E4399" s="80" t="s">
        <v>115</v>
      </c>
      <c r="F4399" s="80">
        <v>129</v>
      </c>
      <c r="G4399" s="80" t="s">
        <v>90</v>
      </c>
    </row>
    <row r="4400" spans="1:7" ht="15.75" thickBot="1">
      <c r="A4400" s="38">
        <v>763250</v>
      </c>
      <c r="B4400" s="80" t="s">
        <v>213</v>
      </c>
      <c r="C4400" s="80" t="s">
        <v>99</v>
      </c>
      <c r="D4400" s="80" t="s">
        <v>115</v>
      </c>
      <c r="E4400" s="80" t="s">
        <v>115</v>
      </c>
      <c r="F4400" s="80">
        <v>123</v>
      </c>
      <c r="G4400" s="80" t="s">
        <v>90</v>
      </c>
    </row>
    <row r="4401" spans="1:7" ht="15.75" thickBot="1">
      <c r="A4401" s="38">
        <v>751750</v>
      </c>
      <c r="B4401" s="80" t="s">
        <v>217</v>
      </c>
      <c r="C4401" s="80" t="s">
        <v>99</v>
      </c>
      <c r="D4401" s="80" t="s">
        <v>74</v>
      </c>
      <c r="E4401" s="80" t="s">
        <v>88</v>
      </c>
      <c r="F4401" s="80">
        <v>260</v>
      </c>
      <c r="G4401" s="80" t="s">
        <v>76</v>
      </c>
    </row>
    <row r="4402" spans="1:7" ht="15.75" thickBot="1">
      <c r="A4402" s="38">
        <v>751750</v>
      </c>
      <c r="B4402" s="80" t="s">
        <v>217</v>
      </c>
      <c r="C4402" s="80" t="s">
        <v>99</v>
      </c>
      <c r="D4402" s="80" t="s">
        <v>77</v>
      </c>
      <c r="E4402" s="80" t="s">
        <v>75</v>
      </c>
      <c r="F4402" s="80">
        <v>430</v>
      </c>
      <c r="G4402" s="80" t="s">
        <v>76</v>
      </c>
    </row>
    <row r="4403" spans="1:7" ht="15.75" thickBot="1">
      <c r="A4403" s="38">
        <v>751750</v>
      </c>
      <c r="B4403" s="80" t="s">
        <v>217</v>
      </c>
      <c r="C4403" s="80" t="s">
        <v>99</v>
      </c>
      <c r="D4403" s="80" t="s">
        <v>77</v>
      </c>
      <c r="E4403" s="80" t="s">
        <v>88</v>
      </c>
      <c r="F4403" s="80">
        <v>430</v>
      </c>
      <c r="G4403" s="80" t="s">
        <v>76</v>
      </c>
    </row>
    <row r="4404" spans="1:7" ht="15.75" thickBot="1">
      <c r="A4404" s="38">
        <v>751750</v>
      </c>
      <c r="B4404" s="80" t="s">
        <v>217</v>
      </c>
      <c r="C4404" s="80" t="s">
        <v>99</v>
      </c>
      <c r="D4404" s="80" t="s">
        <v>80</v>
      </c>
      <c r="E4404" s="80" t="s">
        <v>78</v>
      </c>
      <c r="F4404" s="80">
        <v>430</v>
      </c>
      <c r="G4404" s="80" t="s">
        <v>76</v>
      </c>
    </row>
    <row r="4405" spans="1:7" ht="15.75" thickBot="1">
      <c r="A4405" s="38">
        <v>751750</v>
      </c>
      <c r="B4405" s="80" t="s">
        <v>217</v>
      </c>
      <c r="C4405" s="80" t="s">
        <v>99</v>
      </c>
      <c r="D4405" s="80" t="s">
        <v>80</v>
      </c>
      <c r="E4405" s="80" t="s">
        <v>89</v>
      </c>
      <c r="F4405" s="80">
        <v>430</v>
      </c>
      <c r="G4405" s="80" t="s">
        <v>76</v>
      </c>
    </row>
    <row r="4406" spans="1:7" ht="15.75" thickBot="1">
      <c r="A4406" s="38">
        <v>765008</v>
      </c>
      <c r="B4406" s="80" t="s">
        <v>250</v>
      </c>
      <c r="C4406" s="80" t="s">
        <v>99</v>
      </c>
      <c r="D4406" s="80" t="s">
        <v>74</v>
      </c>
      <c r="E4406" s="80" t="s">
        <v>115</v>
      </c>
      <c r="F4406" s="80">
        <v>455</v>
      </c>
      <c r="G4406" s="80" t="s">
        <v>90</v>
      </c>
    </row>
    <row r="4407" spans="1:7" ht="15.75" thickBot="1">
      <c r="A4407" s="38">
        <v>765008</v>
      </c>
      <c r="B4407" s="80" t="s">
        <v>250</v>
      </c>
      <c r="C4407" s="80" t="s">
        <v>99</v>
      </c>
      <c r="D4407" s="80" t="s">
        <v>77</v>
      </c>
      <c r="E4407" s="80" t="s">
        <v>82</v>
      </c>
      <c r="F4407" s="80">
        <v>485</v>
      </c>
      <c r="G4407" s="80" t="s">
        <v>90</v>
      </c>
    </row>
    <row r="4408" spans="1:7" ht="15.75" thickBot="1">
      <c r="A4408" s="38">
        <v>765008</v>
      </c>
      <c r="B4408" s="80" t="s">
        <v>250</v>
      </c>
      <c r="C4408" s="80" t="s">
        <v>99</v>
      </c>
      <c r="D4408" s="80" t="s">
        <v>77</v>
      </c>
      <c r="E4408" s="80" t="s">
        <v>103</v>
      </c>
      <c r="F4408" s="80">
        <v>486</v>
      </c>
      <c r="G4408" s="80" t="s">
        <v>90</v>
      </c>
    </row>
    <row r="4409" spans="1:7" ht="15.75" thickBot="1">
      <c r="A4409" s="38">
        <v>765008</v>
      </c>
      <c r="B4409" s="80" t="s">
        <v>250</v>
      </c>
      <c r="C4409" s="80" t="s">
        <v>99</v>
      </c>
      <c r="D4409" s="80" t="s">
        <v>80</v>
      </c>
      <c r="E4409" s="80" t="s">
        <v>105</v>
      </c>
      <c r="F4409" s="80">
        <v>473</v>
      </c>
      <c r="G4409" s="80" t="s">
        <v>90</v>
      </c>
    </row>
    <row r="4410" spans="1:7" ht="15.75" thickBot="1">
      <c r="A4410" s="38">
        <v>765008</v>
      </c>
      <c r="B4410" s="80" t="s">
        <v>250</v>
      </c>
      <c r="C4410" s="80" t="s">
        <v>99</v>
      </c>
      <c r="D4410" s="80" t="s">
        <v>80</v>
      </c>
      <c r="E4410" s="80" t="s">
        <v>106</v>
      </c>
      <c r="F4410" s="80">
        <v>170</v>
      </c>
      <c r="G4410" s="80" t="s">
        <v>76</v>
      </c>
    </row>
    <row r="4411" spans="1:7" ht="15.75" thickBot="1">
      <c r="A4411" s="38">
        <v>765008</v>
      </c>
      <c r="B4411" s="80" t="s">
        <v>250</v>
      </c>
      <c r="C4411" s="80" t="s">
        <v>99</v>
      </c>
      <c r="D4411" s="80" t="s">
        <v>126</v>
      </c>
      <c r="E4411" s="80" t="s">
        <v>113</v>
      </c>
      <c r="F4411" s="80">
        <v>472</v>
      </c>
      <c r="G4411" s="80" t="s">
        <v>90</v>
      </c>
    </row>
    <row r="4412" spans="1:7" ht="15.75" thickBot="1">
      <c r="A4412" s="37" t="s">
        <v>251</v>
      </c>
      <c r="B4412" s="81" t="s">
        <v>252</v>
      </c>
      <c r="C4412" s="82" t="s">
        <v>99</v>
      </c>
      <c r="D4412" s="36" t="s">
        <v>115</v>
      </c>
      <c r="E4412" s="80" t="s">
        <v>115</v>
      </c>
      <c r="F4412" s="83"/>
      <c r="G4412" s="80"/>
    </row>
    <row r="4413" spans="1:7" ht="15.75" thickBot="1">
      <c r="A4413" s="38">
        <v>318964</v>
      </c>
      <c r="B4413" s="80" t="s">
        <v>254</v>
      </c>
      <c r="C4413" s="80" t="s">
        <v>99</v>
      </c>
      <c r="D4413" s="80" t="s">
        <v>80</v>
      </c>
      <c r="E4413" s="80" t="s">
        <v>79</v>
      </c>
      <c r="F4413" s="80">
        <v>394</v>
      </c>
      <c r="G4413" s="80" t="s">
        <v>76</v>
      </c>
    </row>
    <row r="4414" spans="1:7" ht="15.75" thickBot="1">
      <c r="A4414" s="38">
        <v>318964</v>
      </c>
      <c r="B4414" s="80" t="s">
        <v>254</v>
      </c>
      <c r="C4414" s="80" t="s">
        <v>99</v>
      </c>
      <c r="D4414" s="80" t="s">
        <v>126</v>
      </c>
      <c r="E4414" s="80" t="s">
        <v>109</v>
      </c>
      <c r="F4414" s="80">
        <v>394</v>
      </c>
      <c r="G4414" s="80" t="s">
        <v>76</v>
      </c>
    </row>
    <row r="4415" spans="1:7" ht="15.75" thickBot="1">
      <c r="A4415" s="38">
        <v>755223</v>
      </c>
      <c r="B4415" s="80" t="s">
        <v>278</v>
      </c>
      <c r="C4415" s="80" t="s">
        <v>99</v>
      </c>
      <c r="D4415" s="80" t="s">
        <v>74</v>
      </c>
      <c r="E4415" s="80" t="s">
        <v>75</v>
      </c>
      <c r="F4415" s="80">
        <v>480</v>
      </c>
      <c r="G4415" s="80" t="s">
        <v>76</v>
      </c>
    </row>
    <row r="4416" spans="1:7" ht="15.75" thickBot="1">
      <c r="A4416" s="38">
        <v>755223</v>
      </c>
      <c r="B4416" s="80" t="s">
        <v>278</v>
      </c>
      <c r="C4416" s="80" t="s">
        <v>99</v>
      </c>
      <c r="D4416" s="80" t="s">
        <v>77</v>
      </c>
      <c r="E4416" s="80" t="s">
        <v>78</v>
      </c>
      <c r="F4416" s="80">
        <v>450</v>
      </c>
      <c r="G4416" s="80" t="s">
        <v>76</v>
      </c>
    </row>
    <row r="4417" spans="1:7" ht="15.75" thickBot="1">
      <c r="A4417" s="38">
        <v>756379</v>
      </c>
      <c r="B4417" s="80" t="s">
        <v>297</v>
      </c>
      <c r="C4417" s="80" t="s">
        <v>99</v>
      </c>
      <c r="D4417" s="80" t="s">
        <v>74</v>
      </c>
      <c r="E4417" s="80" t="s">
        <v>78</v>
      </c>
      <c r="F4417" s="80">
        <v>250</v>
      </c>
      <c r="G4417" s="80" t="s">
        <v>76</v>
      </c>
    </row>
    <row r="4418" spans="1:7" ht="15.75" thickBot="1">
      <c r="A4418" s="38">
        <v>756379</v>
      </c>
      <c r="B4418" s="80" t="s">
        <v>297</v>
      </c>
      <c r="C4418" s="80" t="s">
        <v>99</v>
      </c>
      <c r="D4418" s="80" t="s">
        <v>77</v>
      </c>
      <c r="E4418" s="80" t="s">
        <v>75</v>
      </c>
      <c r="F4418" s="80">
        <v>250</v>
      </c>
      <c r="G4418" s="80" t="s">
        <v>76</v>
      </c>
    </row>
    <row r="4419" spans="1:7" ht="15.75" thickBot="1">
      <c r="A4419" s="38">
        <v>765198</v>
      </c>
      <c r="B4419" s="80" t="s">
        <v>305</v>
      </c>
      <c r="C4419" s="80" t="s">
        <v>99</v>
      </c>
      <c r="D4419" s="80" t="s">
        <v>74</v>
      </c>
      <c r="E4419" s="80" t="s">
        <v>78</v>
      </c>
      <c r="F4419" s="80">
        <v>130</v>
      </c>
      <c r="G4419" s="80" t="s">
        <v>76</v>
      </c>
    </row>
    <row r="4420" spans="1:7" ht="15.75" thickBot="1">
      <c r="A4420" s="38">
        <v>765198</v>
      </c>
      <c r="B4420" s="80" t="s">
        <v>305</v>
      </c>
      <c r="C4420" s="80" t="s">
        <v>99</v>
      </c>
      <c r="D4420" s="80" t="s">
        <v>77</v>
      </c>
      <c r="E4420" s="80" t="s">
        <v>75</v>
      </c>
      <c r="F4420" s="80">
        <v>130</v>
      </c>
      <c r="G4420" s="80" t="s">
        <v>76</v>
      </c>
    </row>
    <row r="4421" spans="1:7" ht="15.75" thickBot="1">
      <c r="A4421" s="38">
        <v>757690</v>
      </c>
      <c r="B4421" s="80" t="s">
        <v>349</v>
      </c>
      <c r="C4421" s="80" t="s">
        <v>99</v>
      </c>
      <c r="D4421" s="80" t="s">
        <v>74</v>
      </c>
      <c r="E4421" s="80" t="s">
        <v>78</v>
      </c>
      <c r="F4421" s="80">
        <v>220</v>
      </c>
      <c r="G4421" s="80" t="s">
        <v>76</v>
      </c>
    </row>
    <row r="4422" spans="1:7" ht="15.75" thickBot="1">
      <c r="A4422" s="38">
        <v>757690</v>
      </c>
      <c r="B4422" s="80" t="s">
        <v>349</v>
      </c>
      <c r="C4422" s="80" t="s">
        <v>99</v>
      </c>
      <c r="D4422" s="80" t="s">
        <v>77</v>
      </c>
      <c r="E4422" s="80" t="s">
        <v>75</v>
      </c>
      <c r="F4422" s="80">
        <v>220</v>
      </c>
      <c r="G4422" s="80" t="s">
        <v>76</v>
      </c>
    </row>
    <row r="4423" spans="1:7" ht="15.75" thickBot="1">
      <c r="A4423" s="38">
        <v>764357</v>
      </c>
      <c r="B4423" s="80" t="s">
        <v>364</v>
      </c>
      <c r="C4423" s="80" t="s">
        <v>99</v>
      </c>
      <c r="D4423" s="80" t="s">
        <v>74</v>
      </c>
      <c r="E4423" s="80" t="s">
        <v>75</v>
      </c>
      <c r="F4423" s="80">
        <v>265</v>
      </c>
      <c r="G4423" s="80" t="s">
        <v>76</v>
      </c>
    </row>
    <row r="4424" spans="1:7" ht="15.75" thickBot="1">
      <c r="A4424" s="38">
        <v>764357</v>
      </c>
      <c r="B4424" s="80" t="s">
        <v>364</v>
      </c>
      <c r="C4424" s="80" t="s">
        <v>99</v>
      </c>
      <c r="D4424" s="80" t="s">
        <v>77</v>
      </c>
      <c r="E4424" s="80" t="s">
        <v>78</v>
      </c>
      <c r="F4424" s="80">
        <v>278</v>
      </c>
      <c r="G4424" s="80" t="s">
        <v>90</v>
      </c>
    </row>
    <row r="4425" spans="1:7" ht="15.75" thickBot="1">
      <c r="A4425" s="38">
        <v>757534</v>
      </c>
      <c r="B4425" s="80" t="s">
        <v>381</v>
      </c>
      <c r="C4425" s="80" t="s">
        <v>99</v>
      </c>
      <c r="D4425" s="80" t="s">
        <v>74</v>
      </c>
      <c r="E4425" s="80" t="s">
        <v>78</v>
      </c>
      <c r="F4425" s="80">
        <v>414</v>
      </c>
      <c r="G4425" s="80" t="s">
        <v>90</v>
      </c>
    </row>
    <row r="4426" spans="1:7" ht="15.75" thickBot="1">
      <c r="A4426" s="38">
        <v>757534</v>
      </c>
      <c r="B4426" s="80" t="s">
        <v>381</v>
      </c>
      <c r="C4426" s="80" t="s">
        <v>99</v>
      </c>
      <c r="D4426" s="80" t="s">
        <v>77</v>
      </c>
      <c r="E4426" s="80" t="s">
        <v>75</v>
      </c>
      <c r="F4426" s="80">
        <v>300</v>
      </c>
      <c r="G4426" s="80" t="s">
        <v>76</v>
      </c>
    </row>
    <row r="4427" spans="1:7" ht="15.75" thickBot="1">
      <c r="A4427" s="38">
        <v>756833</v>
      </c>
      <c r="B4427" s="80" t="s">
        <v>396</v>
      </c>
      <c r="C4427" s="80" t="s">
        <v>99</v>
      </c>
      <c r="D4427" s="80" t="s">
        <v>92</v>
      </c>
      <c r="E4427" s="80" t="s">
        <v>82</v>
      </c>
      <c r="F4427" s="80">
        <v>250</v>
      </c>
      <c r="G4427" s="80" t="s">
        <v>76</v>
      </c>
    </row>
    <row r="4428" spans="1:7" ht="15.75" thickBot="1">
      <c r="A4428" s="38">
        <v>756833</v>
      </c>
      <c r="B4428" s="80" t="s">
        <v>396</v>
      </c>
      <c r="C4428" s="80" t="s">
        <v>99</v>
      </c>
      <c r="D4428" s="80" t="s">
        <v>93</v>
      </c>
      <c r="E4428" s="80" t="s">
        <v>103</v>
      </c>
      <c r="F4428" s="80">
        <v>250</v>
      </c>
      <c r="G4428" s="80" t="s">
        <v>76</v>
      </c>
    </row>
    <row r="4429" spans="1:7" ht="15.75" thickBot="1">
      <c r="A4429" s="38">
        <v>756833</v>
      </c>
      <c r="B4429" s="80" t="s">
        <v>396</v>
      </c>
      <c r="C4429" s="80" t="s">
        <v>99</v>
      </c>
      <c r="D4429" s="80" t="s">
        <v>191</v>
      </c>
      <c r="E4429" s="80" t="s">
        <v>105</v>
      </c>
      <c r="F4429" s="80">
        <v>209</v>
      </c>
      <c r="G4429" s="80" t="s">
        <v>90</v>
      </c>
    </row>
    <row r="4430" spans="1:7" ht="15.75" thickBot="1">
      <c r="A4430" s="38">
        <v>763607</v>
      </c>
      <c r="B4430" s="80" t="s">
        <v>405</v>
      </c>
      <c r="C4430" s="80" t="s">
        <v>99</v>
      </c>
      <c r="D4430" s="80" t="s">
        <v>115</v>
      </c>
      <c r="E4430" s="80" t="s">
        <v>115</v>
      </c>
      <c r="F4430" s="80">
        <v>484</v>
      </c>
      <c r="G4430" s="80" t="s">
        <v>90</v>
      </c>
    </row>
    <row r="4431" spans="1:7" ht="15.75" thickBot="1">
      <c r="A4431" s="38">
        <v>763607</v>
      </c>
      <c r="B4431" s="80" t="s">
        <v>405</v>
      </c>
      <c r="C4431" s="80" t="s">
        <v>99</v>
      </c>
      <c r="D4431" s="80" t="s">
        <v>270</v>
      </c>
      <c r="E4431" s="80" t="s">
        <v>167</v>
      </c>
      <c r="F4431" s="80">
        <v>220</v>
      </c>
      <c r="G4431" s="80" t="s">
        <v>76</v>
      </c>
    </row>
    <row r="4432" spans="1:7" ht="15.75" thickBot="1">
      <c r="A4432" s="38">
        <v>763607</v>
      </c>
      <c r="B4432" s="80" t="s">
        <v>405</v>
      </c>
      <c r="C4432" s="80" t="s">
        <v>99</v>
      </c>
      <c r="D4432" s="80" t="s">
        <v>207</v>
      </c>
      <c r="E4432" s="80" t="s">
        <v>82</v>
      </c>
      <c r="F4432" s="80">
        <v>389</v>
      </c>
      <c r="G4432" s="80" t="s">
        <v>90</v>
      </c>
    </row>
    <row r="4433" spans="1:7" ht="15.75" thickBot="1">
      <c r="A4433" s="38">
        <v>763607</v>
      </c>
      <c r="B4433" s="80" t="s">
        <v>405</v>
      </c>
      <c r="C4433" s="80" t="s">
        <v>99</v>
      </c>
      <c r="D4433" s="80" t="s">
        <v>207</v>
      </c>
      <c r="E4433" s="80" t="s">
        <v>103</v>
      </c>
      <c r="F4433" s="80">
        <v>390</v>
      </c>
      <c r="G4433" s="80" t="s">
        <v>90</v>
      </c>
    </row>
    <row r="4434" spans="1:7" ht="15.75" thickBot="1">
      <c r="A4434" s="38">
        <v>756320</v>
      </c>
      <c r="B4434" s="80" t="s">
        <v>434</v>
      </c>
      <c r="C4434" s="80" t="s">
        <v>99</v>
      </c>
      <c r="D4434" s="80" t="s">
        <v>74</v>
      </c>
      <c r="E4434" s="80" t="s">
        <v>78</v>
      </c>
      <c r="F4434" s="80">
        <v>410</v>
      </c>
      <c r="G4434" s="80" t="s">
        <v>76</v>
      </c>
    </row>
    <row r="4435" spans="1:7" ht="15.75" thickBot="1">
      <c r="A4435" s="38">
        <v>756320</v>
      </c>
      <c r="B4435" s="80" t="s">
        <v>434</v>
      </c>
      <c r="C4435" s="80" t="s">
        <v>99</v>
      </c>
      <c r="D4435" s="80" t="s">
        <v>77</v>
      </c>
      <c r="E4435" s="80" t="s">
        <v>115</v>
      </c>
      <c r="F4435" s="80">
        <v>454</v>
      </c>
      <c r="G4435" s="80" t="s">
        <v>90</v>
      </c>
    </row>
    <row r="4436" spans="1:7" ht="15.75" thickBot="1">
      <c r="A4436" s="38">
        <v>756320</v>
      </c>
      <c r="B4436" s="80" t="s">
        <v>434</v>
      </c>
      <c r="C4436" s="80" t="s">
        <v>99</v>
      </c>
      <c r="D4436" s="80" t="s">
        <v>77</v>
      </c>
      <c r="E4436" s="80" t="s">
        <v>115</v>
      </c>
      <c r="F4436" s="80">
        <v>457</v>
      </c>
      <c r="G4436" s="80" t="s">
        <v>90</v>
      </c>
    </row>
    <row r="4437" spans="1:7" ht="15.75" thickBot="1">
      <c r="A4437" s="38">
        <v>757625</v>
      </c>
      <c r="B4437" s="80" t="s">
        <v>440</v>
      </c>
      <c r="C4437" s="80" t="s">
        <v>99</v>
      </c>
      <c r="D4437" s="80" t="s">
        <v>177</v>
      </c>
      <c r="E4437" s="80" t="s">
        <v>78</v>
      </c>
      <c r="F4437" s="80">
        <v>472</v>
      </c>
      <c r="G4437" s="80" t="s">
        <v>76</v>
      </c>
    </row>
    <row r="4438" spans="1:7" ht="15.75" thickBot="1">
      <c r="A4438" s="38">
        <v>757625</v>
      </c>
      <c r="B4438" s="80" t="s">
        <v>440</v>
      </c>
      <c r="C4438" s="80" t="s">
        <v>99</v>
      </c>
      <c r="D4438" s="80" t="s">
        <v>177</v>
      </c>
      <c r="E4438" s="80" t="s">
        <v>82</v>
      </c>
      <c r="F4438" s="80">
        <v>431</v>
      </c>
      <c r="G4438" s="80" t="s">
        <v>76</v>
      </c>
    </row>
    <row r="4439" spans="1:7" ht="15.75" thickBot="1">
      <c r="A4439" s="38">
        <v>757625</v>
      </c>
      <c r="B4439" s="80" t="s">
        <v>440</v>
      </c>
      <c r="C4439" s="80" t="s">
        <v>99</v>
      </c>
      <c r="D4439" s="80" t="s">
        <v>77</v>
      </c>
      <c r="E4439" s="80" t="s">
        <v>75</v>
      </c>
      <c r="F4439" s="80">
        <v>463</v>
      </c>
      <c r="G4439" s="80" t="s">
        <v>76</v>
      </c>
    </row>
    <row r="4440" spans="1:7" ht="15.75" thickBot="1">
      <c r="A4440" s="38">
        <v>757617</v>
      </c>
      <c r="B4440" s="80" t="s">
        <v>441</v>
      </c>
      <c r="C4440" s="80" t="s">
        <v>99</v>
      </c>
      <c r="D4440" s="80" t="s">
        <v>74</v>
      </c>
      <c r="E4440" s="80" t="s">
        <v>78</v>
      </c>
      <c r="F4440" s="80">
        <v>200</v>
      </c>
      <c r="G4440" s="80" t="s">
        <v>76</v>
      </c>
    </row>
    <row r="4441" spans="1:7" ht="15.75" thickBot="1">
      <c r="A4441" s="38">
        <v>757617</v>
      </c>
      <c r="B4441" s="80" t="s">
        <v>441</v>
      </c>
      <c r="C4441" s="80" t="s">
        <v>99</v>
      </c>
      <c r="D4441" s="80" t="s">
        <v>77</v>
      </c>
      <c r="E4441" s="80" t="s">
        <v>75</v>
      </c>
      <c r="F4441" s="80">
        <v>250</v>
      </c>
      <c r="G4441" s="80" t="s">
        <v>76</v>
      </c>
    </row>
    <row r="4442" spans="1:7" ht="15.75" thickBot="1">
      <c r="A4442" s="38">
        <v>756395</v>
      </c>
      <c r="B4442" s="80" t="s">
        <v>443</v>
      </c>
      <c r="C4442" s="80" t="s">
        <v>99</v>
      </c>
      <c r="D4442" s="80" t="s">
        <v>74</v>
      </c>
      <c r="E4442" s="80" t="s">
        <v>78</v>
      </c>
      <c r="F4442" s="80">
        <v>250</v>
      </c>
      <c r="G4442" s="80" t="s">
        <v>76</v>
      </c>
    </row>
    <row r="4443" spans="1:7" ht="15.75" thickBot="1">
      <c r="A4443" s="38">
        <v>756395</v>
      </c>
      <c r="B4443" s="80" t="s">
        <v>443</v>
      </c>
      <c r="C4443" s="80" t="s">
        <v>99</v>
      </c>
      <c r="D4443" s="80" t="s">
        <v>77</v>
      </c>
      <c r="E4443" s="80" t="s">
        <v>75</v>
      </c>
      <c r="F4443" s="80">
        <v>250</v>
      </c>
      <c r="G4443" s="80" t="s">
        <v>76</v>
      </c>
    </row>
    <row r="4444" spans="1:7" ht="15.75" thickBot="1">
      <c r="A4444" s="38">
        <v>756460</v>
      </c>
      <c r="B4444" s="80" t="s">
        <v>445</v>
      </c>
      <c r="C4444" s="80" t="s">
        <v>99</v>
      </c>
      <c r="D4444" s="80" t="s">
        <v>115</v>
      </c>
      <c r="E4444" s="80" t="s">
        <v>115</v>
      </c>
      <c r="F4444" s="80">
        <v>241</v>
      </c>
      <c r="G4444" s="80" t="s">
        <v>90</v>
      </c>
    </row>
    <row r="4445" spans="1:7" ht="15.75" thickBot="1">
      <c r="A4445" s="38">
        <v>756460</v>
      </c>
      <c r="B4445" s="80" t="s">
        <v>445</v>
      </c>
      <c r="C4445" s="80" t="s">
        <v>99</v>
      </c>
      <c r="D4445" s="80" t="s">
        <v>115</v>
      </c>
      <c r="E4445" s="80" t="s">
        <v>115</v>
      </c>
      <c r="F4445" s="80">
        <v>248</v>
      </c>
      <c r="G4445" s="80" t="s">
        <v>90</v>
      </c>
    </row>
    <row r="4446" spans="1:7" ht="15.75" thickBot="1">
      <c r="A4446" s="38">
        <v>756478</v>
      </c>
      <c r="B4446" s="80" t="s">
        <v>2140</v>
      </c>
      <c r="C4446" s="80" t="s">
        <v>99</v>
      </c>
      <c r="D4446" s="80" t="s">
        <v>74</v>
      </c>
      <c r="E4446" s="80" t="s">
        <v>78</v>
      </c>
      <c r="F4446" s="80">
        <v>220</v>
      </c>
      <c r="G4446" s="80" t="s">
        <v>76</v>
      </c>
    </row>
    <row r="4447" spans="1:7" ht="15.75" thickBot="1">
      <c r="A4447" s="38">
        <v>756478</v>
      </c>
      <c r="B4447" s="80" t="s">
        <v>2140</v>
      </c>
      <c r="C4447" s="80" t="s">
        <v>99</v>
      </c>
      <c r="D4447" s="80" t="s">
        <v>77</v>
      </c>
      <c r="E4447" s="80" t="s">
        <v>75</v>
      </c>
      <c r="F4447" s="80">
        <v>220</v>
      </c>
      <c r="G4447" s="80" t="s">
        <v>76</v>
      </c>
    </row>
    <row r="4448" spans="1:7" ht="15.75" thickBot="1">
      <c r="A4448" s="38">
        <v>755371</v>
      </c>
      <c r="B4448" s="80" t="s">
        <v>457</v>
      </c>
      <c r="C4448" s="80" t="s">
        <v>99</v>
      </c>
      <c r="D4448" s="80" t="s">
        <v>115</v>
      </c>
      <c r="E4448" s="80" t="s">
        <v>115</v>
      </c>
      <c r="F4448" s="80">
        <v>151</v>
      </c>
      <c r="G4448" s="80" t="s">
        <v>90</v>
      </c>
    </row>
    <row r="4449" spans="1:7" ht="15.75" thickBot="1">
      <c r="A4449" s="38">
        <v>755371</v>
      </c>
      <c r="B4449" s="80" t="s">
        <v>457</v>
      </c>
      <c r="C4449" s="80" t="s">
        <v>99</v>
      </c>
      <c r="D4449" s="80" t="s">
        <v>74</v>
      </c>
      <c r="E4449" s="80" t="s">
        <v>78</v>
      </c>
      <c r="F4449" s="80">
        <v>430</v>
      </c>
      <c r="G4449" s="80" t="s">
        <v>76</v>
      </c>
    </row>
    <row r="4450" spans="1:7" ht="15.75" thickBot="1">
      <c r="A4450" s="38">
        <v>755371</v>
      </c>
      <c r="B4450" s="80" t="s">
        <v>457</v>
      </c>
      <c r="C4450" s="80" t="s">
        <v>99</v>
      </c>
      <c r="D4450" s="80" t="s">
        <v>77</v>
      </c>
      <c r="E4450" s="80" t="s">
        <v>75</v>
      </c>
      <c r="F4450" s="80">
        <v>450</v>
      </c>
      <c r="G4450" s="80" t="s">
        <v>76</v>
      </c>
    </row>
    <row r="4451" spans="1:7" ht="15.75" thickBot="1">
      <c r="A4451" s="38">
        <v>755371</v>
      </c>
      <c r="B4451" s="80" t="s">
        <v>457</v>
      </c>
      <c r="C4451" s="80" t="s">
        <v>99</v>
      </c>
      <c r="D4451" s="80" t="s">
        <v>77</v>
      </c>
      <c r="E4451" s="80" t="s">
        <v>82</v>
      </c>
      <c r="F4451" s="80">
        <v>450</v>
      </c>
      <c r="G4451" s="80" t="s">
        <v>76</v>
      </c>
    </row>
    <row r="4452" spans="1:7" ht="15.75" thickBot="1">
      <c r="A4452" s="38">
        <v>765735</v>
      </c>
      <c r="B4452" s="80" t="s">
        <v>458</v>
      </c>
      <c r="C4452" s="80" t="s">
        <v>99</v>
      </c>
      <c r="D4452" s="80" t="s">
        <v>115</v>
      </c>
      <c r="E4452" s="80" t="s">
        <v>115</v>
      </c>
      <c r="F4452" s="80">
        <v>150</v>
      </c>
      <c r="G4452" s="80" t="s">
        <v>90</v>
      </c>
    </row>
    <row r="4453" spans="1:7" ht="15.75" thickBot="1">
      <c r="A4453" s="38">
        <v>753566</v>
      </c>
      <c r="B4453" s="80" t="s">
        <v>459</v>
      </c>
      <c r="C4453" s="80" t="s">
        <v>99</v>
      </c>
      <c r="D4453" s="80" t="s">
        <v>74</v>
      </c>
      <c r="E4453" s="80" t="s">
        <v>75</v>
      </c>
      <c r="F4453" s="80">
        <v>234</v>
      </c>
      <c r="G4453" s="80" t="s">
        <v>76</v>
      </c>
    </row>
    <row r="4454" spans="1:7" ht="15.75" thickBot="1">
      <c r="A4454" s="38">
        <v>753566</v>
      </c>
      <c r="B4454" s="80" t="s">
        <v>459</v>
      </c>
      <c r="C4454" s="80" t="s">
        <v>99</v>
      </c>
      <c r="D4454" s="80" t="s">
        <v>77</v>
      </c>
      <c r="E4454" s="80" t="s">
        <v>78</v>
      </c>
      <c r="F4454" s="80">
        <v>247</v>
      </c>
      <c r="G4454" s="80" t="s">
        <v>76</v>
      </c>
    </row>
    <row r="4455" spans="1:7" ht="15.75" thickBot="1">
      <c r="A4455" s="38">
        <v>751776</v>
      </c>
      <c r="B4455" s="80" t="s">
        <v>461</v>
      </c>
      <c r="C4455" s="80" t="s">
        <v>99</v>
      </c>
      <c r="D4455" s="80" t="s">
        <v>74</v>
      </c>
      <c r="E4455" s="80" t="s">
        <v>75</v>
      </c>
      <c r="F4455" s="80">
        <v>153</v>
      </c>
      <c r="G4455" s="80" t="s">
        <v>76</v>
      </c>
    </row>
    <row r="4456" spans="1:7" ht="15.75" thickBot="1">
      <c r="A4456" s="38">
        <v>751776</v>
      </c>
      <c r="B4456" s="80" t="s">
        <v>461</v>
      </c>
      <c r="C4456" s="80" t="s">
        <v>99</v>
      </c>
      <c r="D4456" s="80" t="s">
        <v>77</v>
      </c>
      <c r="E4456" s="80" t="s">
        <v>78</v>
      </c>
      <c r="F4456" s="80">
        <v>226</v>
      </c>
      <c r="G4456" s="80" t="s">
        <v>76</v>
      </c>
    </row>
    <row r="4457" spans="1:7" ht="15.75" thickBot="1">
      <c r="A4457" s="38">
        <v>765503</v>
      </c>
      <c r="B4457" s="80" t="s">
        <v>471</v>
      </c>
      <c r="C4457" s="80" t="s">
        <v>99</v>
      </c>
      <c r="D4457" s="80" t="s">
        <v>74</v>
      </c>
      <c r="E4457" s="80" t="s">
        <v>75</v>
      </c>
      <c r="F4457" s="80">
        <v>350</v>
      </c>
      <c r="G4457" s="80" t="s">
        <v>76</v>
      </c>
    </row>
    <row r="4458" spans="1:7" ht="15.75" thickBot="1">
      <c r="A4458" s="38">
        <v>765503</v>
      </c>
      <c r="B4458" s="80" t="s">
        <v>471</v>
      </c>
      <c r="C4458" s="80" t="s">
        <v>99</v>
      </c>
      <c r="D4458" s="80" t="s">
        <v>74</v>
      </c>
      <c r="E4458" s="80" t="s">
        <v>88</v>
      </c>
      <c r="F4458" s="80">
        <v>350</v>
      </c>
      <c r="G4458" s="80" t="s">
        <v>76</v>
      </c>
    </row>
    <row r="4459" spans="1:7" ht="15.75" thickBot="1">
      <c r="A4459" s="38">
        <v>765503</v>
      </c>
      <c r="B4459" s="80" t="s">
        <v>471</v>
      </c>
      <c r="C4459" s="80" t="s">
        <v>99</v>
      </c>
      <c r="D4459" s="80" t="s">
        <v>77</v>
      </c>
      <c r="E4459" s="80" t="s">
        <v>78</v>
      </c>
      <c r="F4459" s="80">
        <v>350</v>
      </c>
      <c r="G4459" s="80" t="s">
        <v>76</v>
      </c>
    </row>
    <row r="4460" spans="1:7" ht="15.75" thickBot="1">
      <c r="A4460" s="38">
        <v>765503</v>
      </c>
      <c r="B4460" s="80" t="s">
        <v>471</v>
      </c>
      <c r="C4460" s="80" t="s">
        <v>99</v>
      </c>
      <c r="D4460" s="80" t="s">
        <v>77</v>
      </c>
      <c r="E4460" s="80" t="s">
        <v>89</v>
      </c>
      <c r="F4460" s="80">
        <v>350</v>
      </c>
      <c r="G4460" s="80" t="s">
        <v>76</v>
      </c>
    </row>
    <row r="4461" spans="1:7" ht="15.75" thickBot="1">
      <c r="A4461" s="38">
        <v>751230</v>
      </c>
      <c r="B4461" s="80" t="s">
        <v>523</v>
      </c>
      <c r="C4461" s="80" t="s">
        <v>99</v>
      </c>
      <c r="D4461" s="80" t="s">
        <v>115</v>
      </c>
      <c r="E4461" s="80" t="s">
        <v>115</v>
      </c>
      <c r="F4461" s="80">
        <v>208</v>
      </c>
      <c r="G4461" s="80" t="s">
        <v>90</v>
      </c>
    </row>
    <row r="4462" spans="1:7" ht="15.75" thickBot="1">
      <c r="A4462" s="38">
        <v>763425</v>
      </c>
      <c r="B4462" s="80" t="s">
        <v>552</v>
      </c>
      <c r="C4462" s="80" t="s">
        <v>99</v>
      </c>
      <c r="D4462" s="80" t="s">
        <v>270</v>
      </c>
      <c r="E4462" s="80" t="s">
        <v>96</v>
      </c>
      <c r="F4462" s="80">
        <v>340</v>
      </c>
      <c r="G4462" s="80" t="s">
        <v>76</v>
      </c>
    </row>
    <row r="4463" spans="1:7" ht="15.75" thickBot="1">
      <c r="A4463" s="38">
        <v>763425</v>
      </c>
      <c r="B4463" s="80" t="s">
        <v>552</v>
      </c>
      <c r="C4463" s="80" t="s">
        <v>99</v>
      </c>
      <c r="D4463" s="80" t="s">
        <v>207</v>
      </c>
      <c r="E4463" s="80" t="s">
        <v>113</v>
      </c>
      <c r="F4463" s="80">
        <v>114</v>
      </c>
      <c r="G4463" s="80" t="s">
        <v>90</v>
      </c>
    </row>
    <row r="4464" spans="1:7" ht="15.75" thickBot="1">
      <c r="A4464" s="38">
        <v>765180</v>
      </c>
      <c r="B4464" s="80" t="s">
        <v>609</v>
      </c>
      <c r="C4464" s="80" t="s">
        <v>99</v>
      </c>
      <c r="D4464" s="80" t="s">
        <v>74</v>
      </c>
      <c r="E4464" s="80" t="s">
        <v>75</v>
      </c>
      <c r="F4464" s="80">
        <v>110</v>
      </c>
      <c r="G4464" s="80" t="s">
        <v>90</v>
      </c>
    </row>
    <row r="4465" spans="1:7" ht="15.75" thickBot="1">
      <c r="A4465" s="38">
        <v>765180</v>
      </c>
      <c r="B4465" s="80" t="s">
        <v>609</v>
      </c>
      <c r="C4465" s="80" t="s">
        <v>99</v>
      </c>
      <c r="D4465" s="80" t="s">
        <v>77</v>
      </c>
      <c r="E4465" s="80" t="s">
        <v>78</v>
      </c>
      <c r="F4465" s="80">
        <v>110</v>
      </c>
      <c r="G4465" s="80" t="s">
        <v>76</v>
      </c>
    </row>
    <row r="4466" spans="1:7" ht="15.75" thickBot="1">
      <c r="A4466" s="38">
        <v>753491</v>
      </c>
      <c r="B4466" s="80" t="s">
        <v>620</v>
      </c>
      <c r="C4466" s="80" t="s">
        <v>99</v>
      </c>
      <c r="D4466" s="80" t="s">
        <v>74</v>
      </c>
      <c r="E4466" s="80" t="s">
        <v>78</v>
      </c>
      <c r="F4466" s="80">
        <v>151</v>
      </c>
      <c r="G4466" s="80" t="s">
        <v>90</v>
      </c>
    </row>
    <row r="4467" spans="1:7" ht="15.75" thickBot="1">
      <c r="A4467" s="38">
        <v>753491</v>
      </c>
      <c r="B4467" s="80" t="s">
        <v>620</v>
      </c>
      <c r="C4467" s="80" t="s">
        <v>99</v>
      </c>
      <c r="D4467" s="80" t="s">
        <v>77</v>
      </c>
      <c r="E4467" s="80" t="s">
        <v>75</v>
      </c>
      <c r="F4467" s="80">
        <v>150</v>
      </c>
      <c r="G4467" s="80" t="s">
        <v>90</v>
      </c>
    </row>
    <row r="4468" spans="1:7" ht="15.75" thickBot="1">
      <c r="A4468" s="38">
        <v>756338</v>
      </c>
      <c r="B4468" s="80" t="s">
        <v>621</v>
      </c>
      <c r="C4468" s="80" t="s">
        <v>99</v>
      </c>
      <c r="D4468" s="80" t="s">
        <v>74</v>
      </c>
      <c r="E4468" s="80" t="s">
        <v>75</v>
      </c>
      <c r="F4468" s="80">
        <v>247</v>
      </c>
      <c r="G4468" s="80" t="s">
        <v>90</v>
      </c>
    </row>
    <row r="4469" spans="1:7" ht="15.75" thickBot="1">
      <c r="A4469" s="38">
        <v>756338</v>
      </c>
      <c r="B4469" s="80" t="s">
        <v>621</v>
      </c>
      <c r="C4469" s="80" t="s">
        <v>99</v>
      </c>
      <c r="D4469" s="80" t="s">
        <v>77</v>
      </c>
      <c r="E4469" s="80" t="s">
        <v>78</v>
      </c>
      <c r="F4469" s="80">
        <v>245</v>
      </c>
      <c r="G4469" s="80" t="s">
        <v>90</v>
      </c>
    </row>
    <row r="4470" spans="1:7" ht="15.75" thickBot="1">
      <c r="A4470" s="38">
        <v>755355</v>
      </c>
      <c r="B4470" s="80" t="s">
        <v>624</v>
      </c>
      <c r="C4470" s="80" t="s">
        <v>99</v>
      </c>
      <c r="D4470" s="80" t="s">
        <v>74</v>
      </c>
      <c r="E4470" s="80" t="s">
        <v>78</v>
      </c>
      <c r="F4470" s="80">
        <v>144</v>
      </c>
      <c r="G4470" s="80" t="s">
        <v>76</v>
      </c>
    </row>
    <row r="4471" spans="1:7" ht="15.75" thickBot="1">
      <c r="A4471" s="38">
        <v>755355</v>
      </c>
      <c r="B4471" s="80" t="s">
        <v>624</v>
      </c>
      <c r="C4471" s="80" t="s">
        <v>99</v>
      </c>
      <c r="D4471" s="80" t="s">
        <v>77</v>
      </c>
      <c r="E4471" s="80" t="s">
        <v>75</v>
      </c>
      <c r="F4471" s="80">
        <v>170</v>
      </c>
      <c r="G4471" s="80" t="s">
        <v>76</v>
      </c>
    </row>
    <row r="4472" spans="1:7" ht="15.75" thickBot="1">
      <c r="A4472" s="38">
        <v>756775</v>
      </c>
      <c r="B4472" s="80" t="s">
        <v>666</v>
      </c>
      <c r="C4472" s="80" t="s">
        <v>99</v>
      </c>
      <c r="D4472" s="80" t="s">
        <v>184</v>
      </c>
      <c r="E4472" s="80" t="s">
        <v>96</v>
      </c>
      <c r="F4472" s="80">
        <v>155</v>
      </c>
      <c r="G4472" s="80" t="s">
        <v>76</v>
      </c>
    </row>
    <row r="4473" spans="1:7" ht="15.75" thickBot="1">
      <c r="A4473" s="38">
        <v>756775</v>
      </c>
      <c r="B4473" s="80" t="s">
        <v>666</v>
      </c>
      <c r="C4473" s="80" t="s">
        <v>99</v>
      </c>
      <c r="D4473" s="80" t="s">
        <v>112</v>
      </c>
      <c r="E4473" s="80" t="s">
        <v>118</v>
      </c>
      <c r="F4473" s="80">
        <v>155</v>
      </c>
      <c r="G4473" s="80" t="s">
        <v>90</v>
      </c>
    </row>
    <row r="4474" spans="1:7" ht="15.75" thickBot="1">
      <c r="A4474" s="38">
        <v>763466</v>
      </c>
      <c r="B4474" s="80" t="s">
        <v>688</v>
      </c>
      <c r="C4474" s="80" t="s">
        <v>99</v>
      </c>
      <c r="D4474" s="80" t="s">
        <v>270</v>
      </c>
      <c r="E4474" s="80" t="s">
        <v>96</v>
      </c>
      <c r="F4474" s="80">
        <v>218</v>
      </c>
      <c r="G4474" s="80" t="s">
        <v>90</v>
      </c>
    </row>
    <row r="4475" spans="1:7" ht="15.75" thickBot="1">
      <c r="A4475" s="38">
        <v>763466</v>
      </c>
      <c r="B4475" s="80" t="s">
        <v>688</v>
      </c>
      <c r="C4475" s="80" t="s">
        <v>99</v>
      </c>
      <c r="D4475" s="80" t="s">
        <v>207</v>
      </c>
      <c r="E4475" s="80" t="s">
        <v>113</v>
      </c>
      <c r="F4475" s="80">
        <v>162</v>
      </c>
      <c r="G4475" s="80" t="s">
        <v>90</v>
      </c>
    </row>
    <row r="4476" spans="1:7" ht="15.75" thickBot="1">
      <c r="A4476" s="38">
        <v>765826</v>
      </c>
      <c r="B4476" s="80" t="s">
        <v>692</v>
      </c>
      <c r="C4476" s="80" t="s">
        <v>99</v>
      </c>
      <c r="D4476" s="80" t="s">
        <v>115</v>
      </c>
      <c r="E4476" s="80" t="s">
        <v>115</v>
      </c>
      <c r="F4476" s="80">
        <v>125</v>
      </c>
      <c r="G4476" s="80" t="s">
        <v>90</v>
      </c>
    </row>
    <row r="4477" spans="1:7" ht="15.75" thickBot="1">
      <c r="A4477" s="38">
        <v>756387</v>
      </c>
      <c r="B4477" s="80" t="s">
        <v>728</v>
      </c>
      <c r="C4477" s="80" t="s">
        <v>99</v>
      </c>
      <c r="D4477" s="80" t="s">
        <v>74</v>
      </c>
      <c r="E4477" s="80" t="s">
        <v>78</v>
      </c>
      <c r="F4477" s="80">
        <v>250</v>
      </c>
      <c r="G4477" s="80" t="s">
        <v>76</v>
      </c>
    </row>
    <row r="4478" spans="1:7" ht="15.75" thickBot="1">
      <c r="A4478" s="38">
        <v>756387</v>
      </c>
      <c r="B4478" s="80" t="s">
        <v>728</v>
      </c>
      <c r="C4478" s="80" t="s">
        <v>99</v>
      </c>
      <c r="D4478" s="80" t="s">
        <v>77</v>
      </c>
      <c r="E4478" s="80" t="s">
        <v>75</v>
      </c>
      <c r="F4478" s="80">
        <v>250</v>
      </c>
      <c r="G4478" s="80" t="s">
        <v>76</v>
      </c>
    </row>
    <row r="4479" spans="1:7" ht="15.75" thickBot="1">
      <c r="A4479" s="38">
        <v>561143</v>
      </c>
      <c r="B4479" s="80" t="s">
        <v>750</v>
      </c>
      <c r="C4479" s="80" t="s">
        <v>99</v>
      </c>
      <c r="D4479" s="80" t="s">
        <v>115</v>
      </c>
      <c r="E4479" s="80" t="s">
        <v>115</v>
      </c>
      <c r="F4479" s="80">
        <v>179</v>
      </c>
      <c r="G4479" s="80" t="s">
        <v>90</v>
      </c>
    </row>
    <row r="4480" spans="1:7" ht="15.75" thickBot="1">
      <c r="A4480" s="38">
        <v>756858</v>
      </c>
      <c r="B4480" s="80" t="s">
        <v>751</v>
      </c>
      <c r="C4480" s="80" t="s">
        <v>99</v>
      </c>
      <c r="D4480" s="80" t="s">
        <v>184</v>
      </c>
      <c r="E4480" s="80" t="s">
        <v>752</v>
      </c>
      <c r="F4480" s="80">
        <v>250</v>
      </c>
      <c r="G4480" s="80" t="s">
        <v>76</v>
      </c>
    </row>
    <row r="4481" spans="1:7" ht="15.75" thickBot="1">
      <c r="A4481" s="38">
        <v>756858</v>
      </c>
      <c r="B4481" s="80" t="s">
        <v>751</v>
      </c>
      <c r="C4481" s="80" t="s">
        <v>99</v>
      </c>
      <c r="D4481" s="80" t="s">
        <v>112</v>
      </c>
      <c r="E4481" s="80" t="s">
        <v>753</v>
      </c>
      <c r="F4481" s="80">
        <v>250</v>
      </c>
      <c r="G4481" s="80" t="s">
        <v>76</v>
      </c>
    </row>
    <row r="4482" spans="1:7" ht="15.75" thickBot="1">
      <c r="A4482" s="38">
        <v>753442</v>
      </c>
      <c r="B4482" s="80" t="s">
        <v>760</v>
      </c>
      <c r="C4482" s="80" t="s">
        <v>99</v>
      </c>
      <c r="D4482" s="80" t="s">
        <v>74</v>
      </c>
      <c r="E4482" s="80" t="s">
        <v>75</v>
      </c>
      <c r="F4482" s="80">
        <v>260</v>
      </c>
      <c r="G4482" s="80" t="s">
        <v>90</v>
      </c>
    </row>
    <row r="4483" spans="1:7" ht="15.75" thickBot="1">
      <c r="A4483" s="38">
        <v>753442</v>
      </c>
      <c r="B4483" s="80" t="s">
        <v>760</v>
      </c>
      <c r="C4483" s="80" t="s">
        <v>99</v>
      </c>
      <c r="D4483" s="80" t="s">
        <v>77</v>
      </c>
      <c r="E4483" s="80" t="s">
        <v>78</v>
      </c>
      <c r="F4483" s="80">
        <v>251</v>
      </c>
      <c r="G4483" s="80" t="s">
        <v>90</v>
      </c>
    </row>
    <row r="4484" spans="1:7" ht="15.75" thickBot="1">
      <c r="A4484" s="38">
        <v>757500</v>
      </c>
      <c r="B4484" s="80" t="s">
        <v>772</v>
      </c>
      <c r="C4484" s="80" t="s">
        <v>99</v>
      </c>
      <c r="D4484" s="80" t="s">
        <v>74</v>
      </c>
      <c r="E4484" s="80" t="s">
        <v>78</v>
      </c>
      <c r="F4484" s="80">
        <v>350</v>
      </c>
      <c r="G4484" s="80" t="s">
        <v>76</v>
      </c>
    </row>
    <row r="4485" spans="1:7" ht="15.75" thickBot="1">
      <c r="A4485" s="38">
        <v>757500</v>
      </c>
      <c r="B4485" s="80" t="s">
        <v>772</v>
      </c>
      <c r="C4485" s="80" t="s">
        <v>99</v>
      </c>
      <c r="D4485" s="80" t="s">
        <v>77</v>
      </c>
      <c r="E4485" s="80" t="s">
        <v>75</v>
      </c>
      <c r="F4485" s="80">
        <v>450</v>
      </c>
      <c r="G4485" s="80" t="s">
        <v>76</v>
      </c>
    </row>
    <row r="4486" spans="1:7" ht="15.75" thickBot="1">
      <c r="A4486" s="38">
        <v>757518</v>
      </c>
      <c r="B4486" s="80" t="s">
        <v>773</v>
      </c>
      <c r="C4486" s="80" t="s">
        <v>99</v>
      </c>
      <c r="D4486" s="80" t="s">
        <v>115</v>
      </c>
      <c r="E4486" s="80" t="s">
        <v>115</v>
      </c>
      <c r="F4486" s="80">
        <v>503</v>
      </c>
      <c r="G4486" s="80" t="s">
        <v>90</v>
      </c>
    </row>
    <row r="4487" spans="1:7" ht="15.75" thickBot="1">
      <c r="A4487" s="38">
        <v>757518</v>
      </c>
      <c r="B4487" s="80" t="s">
        <v>773</v>
      </c>
      <c r="C4487" s="80" t="s">
        <v>99</v>
      </c>
      <c r="D4487" s="80" t="s">
        <v>115</v>
      </c>
      <c r="E4487" s="80" t="s">
        <v>115</v>
      </c>
      <c r="F4487" s="80">
        <v>457</v>
      </c>
      <c r="G4487" s="80" t="s">
        <v>90</v>
      </c>
    </row>
    <row r="4488" spans="1:7" ht="15.75" thickBot="1">
      <c r="A4488" s="38">
        <v>757518</v>
      </c>
      <c r="B4488" s="80" t="s">
        <v>773</v>
      </c>
      <c r="C4488" s="80" t="s">
        <v>99</v>
      </c>
      <c r="D4488" s="80" t="s">
        <v>77</v>
      </c>
      <c r="E4488" s="80" t="s">
        <v>103</v>
      </c>
      <c r="F4488" s="80">
        <v>458</v>
      </c>
      <c r="G4488" s="80" t="s">
        <v>90</v>
      </c>
    </row>
    <row r="4489" spans="1:7" ht="15.75" thickBot="1">
      <c r="A4489" s="38">
        <v>765446</v>
      </c>
      <c r="B4489" s="80" t="s">
        <v>782</v>
      </c>
      <c r="C4489" s="80" t="s">
        <v>99</v>
      </c>
      <c r="D4489" s="80" t="s">
        <v>74</v>
      </c>
      <c r="E4489" s="80" t="s">
        <v>75</v>
      </c>
      <c r="F4489" s="80">
        <v>110</v>
      </c>
      <c r="G4489" s="80" t="s">
        <v>76</v>
      </c>
    </row>
    <row r="4490" spans="1:7" ht="15.75" thickBot="1">
      <c r="A4490" s="38">
        <v>765446</v>
      </c>
      <c r="B4490" s="80" t="s">
        <v>782</v>
      </c>
      <c r="C4490" s="80" t="s">
        <v>99</v>
      </c>
      <c r="D4490" s="80" t="s">
        <v>77</v>
      </c>
      <c r="E4490" s="80" t="s">
        <v>78</v>
      </c>
      <c r="F4490" s="80">
        <v>120</v>
      </c>
      <c r="G4490" s="80" t="s">
        <v>90</v>
      </c>
    </row>
    <row r="4491" spans="1:7" ht="15.75" thickBot="1">
      <c r="A4491" s="38">
        <v>763003</v>
      </c>
      <c r="B4491" s="80" t="s">
        <v>794</v>
      </c>
      <c r="C4491" s="80" t="s">
        <v>99</v>
      </c>
      <c r="D4491" s="80" t="s">
        <v>92</v>
      </c>
      <c r="E4491" s="80" t="s">
        <v>82</v>
      </c>
      <c r="F4491" s="80">
        <v>500</v>
      </c>
      <c r="G4491" s="80" t="s">
        <v>76</v>
      </c>
    </row>
    <row r="4492" spans="1:7" ht="15.75" thickBot="1">
      <c r="A4492" s="38">
        <v>763003</v>
      </c>
      <c r="B4492" s="80" t="s">
        <v>794</v>
      </c>
      <c r="C4492" s="80" t="s">
        <v>99</v>
      </c>
      <c r="D4492" s="80" t="s">
        <v>191</v>
      </c>
      <c r="E4492" s="80" t="s">
        <v>105</v>
      </c>
      <c r="F4492" s="80">
        <v>500</v>
      </c>
      <c r="G4492" s="80" t="s">
        <v>76</v>
      </c>
    </row>
    <row r="4493" spans="1:7" ht="15.75" thickBot="1">
      <c r="A4493" s="38">
        <v>751420</v>
      </c>
      <c r="B4493" s="80" t="s">
        <v>797</v>
      </c>
      <c r="C4493" s="80" t="s">
        <v>99</v>
      </c>
      <c r="D4493" s="80" t="s">
        <v>798</v>
      </c>
      <c r="E4493" s="80" t="s">
        <v>78</v>
      </c>
      <c r="F4493" s="80">
        <v>200</v>
      </c>
      <c r="G4493" s="80" t="s">
        <v>76</v>
      </c>
    </row>
    <row r="4494" spans="1:7" ht="15.75" thickBot="1">
      <c r="A4494" s="38">
        <v>751420</v>
      </c>
      <c r="B4494" s="80" t="s">
        <v>797</v>
      </c>
      <c r="C4494" s="80" t="s">
        <v>99</v>
      </c>
      <c r="D4494" s="80" t="s">
        <v>798</v>
      </c>
      <c r="E4494" s="80" t="s">
        <v>113</v>
      </c>
      <c r="F4494" s="80">
        <v>200</v>
      </c>
      <c r="G4494" s="80" t="s">
        <v>76</v>
      </c>
    </row>
    <row r="4495" spans="1:7" ht="15.75" thickBot="1">
      <c r="A4495" s="38">
        <v>757641</v>
      </c>
      <c r="B4495" s="80" t="s">
        <v>827</v>
      </c>
      <c r="C4495" s="80" t="s">
        <v>99</v>
      </c>
      <c r="D4495" s="80" t="s">
        <v>74</v>
      </c>
      <c r="E4495" s="80" t="s">
        <v>75</v>
      </c>
      <c r="F4495" s="80">
        <v>250</v>
      </c>
      <c r="G4495" s="80" t="s">
        <v>76</v>
      </c>
    </row>
    <row r="4496" spans="1:7" ht="15.75" thickBot="1">
      <c r="A4496" s="38">
        <v>757641</v>
      </c>
      <c r="B4496" s="80" t="s">
        <v>827</v>
      </c>
      <c r="C4496" s="80" t="s">
        <v>99</v>
      </c>
      <c r="D4496" s="80" t="s">
        <v>77</v>
      </c>
      <c r="E4496" s="80" t="s">
        <v>78</v>
      </c>
      <c r="F4496" s="80">
        <v>250</v>
      </c>
      <c r="G4496" s="80" t="s">
        <v>76</v>
      </c>
    </row>
    <row r="4497" spans="1:7" ht="15.75" thickBot="1">
      <c r="A4497" s="38">
        <v>755397</v>
      </c>
      <c r="B4497" s="80" t="s">
        <v>829</v>
      </c>
      <c r="C4497" s="80" t="s">
        <v>99</v>
      </c>
      <c r="D4497" s="80" t="s">
        <v>74</v>
      </c>
      <c r="E4497" s="80" t="s">
        <v>78</v>
      </c>
      <c r="F4497" s="80">
        <v>164</v>
      </c>
      <c r="G4497" s="80" t="s">
        <v>76</v>
      </c>
    </row>
    <row r="4498" spans="1:7" ht="15.75" thickBot="1">
      <c r="A4498" s="38">
        <v>755397</v>
      </c>
      <c r="B4498" s="80" t="s">
        <v>829</v>
      </c>
      <c r="C4498" s="80" t="s">
        <v>99</v>
      </c>
      <c r="D4498" s="80" t="s">
        <v>77</v>
      </c>
      <c r="E4498" s="80" t="s">
        <v>75</v>
      </c>
      <c r="F4498" s="80">
        <v>164</v>
      </c>
      <c r="G4498" s="80" t="s">
        <v>76</v>
      </c>
    </row>
    <row r="4499" spans="1:7" ht="15.75" thickBot="1">
      <c r="A4499" s="38">
        <v>757724</v>
      </c>
      <c r="B4499" s="80" t="s">
        <v>844</v>
      </c>
      <c r="C4499" s="80" t="s">
        <v>99</v>
      </c>
      <c r="D4499" s="80" t="s">
        <v>115</v>
      </c>
      <c r="E4499" s="80" t="s">
        <v>115</v>
      </c>
      <c r="F4499" s="80">
        <v>176</v>
      </c>
      <c r="G4499" s="80" t="s">
        <v>76</v>
      </c>
    </row>
    <row r="4500" spans="1:7" ht="15.75" thickBot="1">
      <c r="A4500" s="38">
        <v>757724</v>
      </c>
      <c r="B4500" s="80" t="s">
        <v>844</v>
      </c>
      <c r="C4500" s="80" t="s">
        <v>99</v>
      </c>
      <c r="D4500" s="80" t="s">
        <v>115</v>
      </c>
      <c r="E4500" s="80" t="s">
        <v>115</v>
      </c>
      <c r="F4500" s="80">
        <v>176</v>
      </c>
      <c r="G4500" s="80" t="s">
        <v>76</v>
      </c>
    </row>
    <row r="4501" spans="1:7" ht="15.75" thickBot="1">
      <c r="A4501" s="38">
        <v>757724</v>
      </c>
      <c r="B4501" s="80" t="s">
        <v>844</v>
      </c>
      <c r="C4501" s="80" t="s">
        <v>99</v>
      </c>
      <c r="D4501" s="80" t="s">
        <v>115</v>
      </c>
      <c r="E4501" s="80" t="s">
        <v>115</v>
      </c>
      <c r="F4501" s="80">
        <v>176</v>
      </c>
      <c r="G4501" s="80" t="s">
        <v>90</v>
      </c>
    </row>
    <row r="4502" spans="1:7" ht="15.75" thickBot="1">
      <c r="A4502" s="38">
        <v>755629</v>
      </c>
      <c r="B4502" s="80" t="s">
        <v>896</v>
      </c>
      <c r="C4502" s="80" t="s">
        <v>99</v>
      </c>
      <c r="D4502" s="80" t="s">
        <v>184</v>
      </c>
      <c r="E4502" s="80" t="s">
        <v>96</v>
      </c>
      <c r="F4502" s="80">
        <v>305</v>
      </c>
      <c r="G4502" s="80" t="s">
        <v>76</v>
      </c>
    </row>
    <row r="4503" spans="1:7" ht="15.75" thickBot="1">
      <c r="A4503" s="38">
        <v>755629</v>
      </c>
      <c r="B4503" s="80" t="s">
        <v>896</v>
      </c>
      <c r="C4503" s="80" t="s">
        <v>99</v>
      </c>
      <c r="D4503" s="80" t="s">
        <v>112</v>
      </c>
      <c r="E4503" s="80" t="s">
        <v>118</v>
      </c>
      <c r="F4503" s="80">
        <v>123</v>
      </c>
      <c r="G4503" s="80" t="s">
        <v>90</v>
      </c>
    </row>
    <row r="4504" spans="1:7" ht="15.75" thickBot="1">
      <c r="A4504" s="38">
        <v>753418</v>
      </c>
      <c r="B4504" s="80" t="s">
        <v>912</v>
      </c>
      <c r="C4504" s="80" t="s">
        <v>99</v>
      </c>
      <c r="D4504" s="80" t="s">
        <v>74</v>
      </c>
      <c r="E4504" s="80" t="s">
        <v>78</v>
      </c>
      <c r="F4504" s="80">
        <v>263</v>
      </c>
      <c r="G4504" s="80" t="s">
        <v>90</v>
      </c>
    </row>
    <row r="4505" spans="1:7" ht="15.75" thickBot="1">
      <c r="A4505" s="38">
        <v>753418</v>
      </c>
      <c r="B4505" s="80" t="s">
        <v>912</v>
      </c>
      <c r="C4505" s="80" t="s">
        <v>99</v>
      </c>
      <c r="D4505" s="80" t="s">
        <v>77</v>
      </c>
      <c r="E4505" s="80" t="s">
        <v>75</v>
      </c>
      <c r="F4505" s="80">
        <v>213</v>
      </c>
      <c r="G4505" s="80" t="s">
        <v>76</v>
      </c>
    </row>
    <row r="4506" spans="1:7" ht="15.75" thickBot="1">
      <c r="A4506" s="38">
        <v>757666</v>
      </c>
      <c r="B4506" s="80" t="s">
        <v>926</v>
      </c>
      <c r="C4506" s="80" t="s">
        <v>99</v>
      </c>
      <c r="D4506" s="80" t="s">
        <v>74</v>
      </c>
      <c r="E4506" s="80" t="s">
        <v>75</v>
      </c>
      <c r="F4506" s="80">
        <v>220</v>
      </c>
      <c r="G4506" s="80" t="s">
        <v>76</v>
      </c>
    </row>
    <row r="4507" spans="1:7" ht="15.75" thickBot="1">
      <c r="A4507" s="38">
        <v>757666</v>
      </c>
      <c r="B4507" s="80" t="s">
        <v>926</v>
      </c>
      <c r="C4507" s="80" t="s">
        <v>99</v>
      </c>
      <c r="D4507" s="80" t="s">
        <v>77</v>
      </c>
      <c r="E4507" s="80" t="s">
        <v>78</v>
      </c>
      <c r="F4507" s="80">
        <v>220</v>
      </c>
      <c r="G4507" s="80" t="s">
        <v>76</v>
      </c>
    </row>
    <row r="4508" spans="1:7" ht="15.75" thickBot="1">
      <c r="A4508" s="38">
        <v>763557</v>
      </c>
      <c r="B4508" s="80" t="s">
        <v>941</v>
      </c>
      <c r="C4508" s="80" t="s">
        <v>99</v>
      </c>
      <c r="D4508" s="80" t="s">
        <v>270</v>
      </c>
      <c r="E4508" s="80" t="s">
        <v>113</v>
      </c>
      <c r="F4508" s="80">
        <v>440</v>
      </c>
      <c r="G4508" s="80" t="s">
        <v>76</v>
      </c>
    </row>
    <row r="4509" spans="1:7" ht="15.75" thickBot="1">
      <c r="A4509" s="38">
        <v>763557</v>
      </c>
      <c r="B4509" s="80" t="s">
        <v>941</v>
      </c>
      <c r="C4509" s="80" t="s">
        <v>99</v>
      </c>
      <c r="D4509" s="80" t="s">
        <v>207</v>
      </c>
      <c r="E4509" s="80" t="s">
        <v>96</v>
      </c>
      <c r="F4509" s="80">
        <v>363</v>
      </c>
      <c r="G4509" s="80" t="s">
        <v>90</v>
      </c>
    </row>
    <row r="4510" spans="1:7" ht="15.75" thickBot="1">
      <c r="A4510" s="38">
        <v>751529</v>
      </c>
      <c r="B4510" s="80" t="s">
        <v>942</v>
      </c>
      <c r="C4510" s="80" t="s">
        <v>99</v>
      </c>
      <c r="D4510" s="80" t="s">
        <v>115</v>
      </c>
      <c r="E4510" s="80" t="s">
        <v>96</v>
      </c>
      <c r="F4510" s="80">
        <v>152</v>
      </c>
      <c r="G4510" s="80" t="s">
        <v>90</v>
      </c>
    </row>
    <row r="4511" spans="1:7" ht="15.75" thickBot="1">
      <c r="A4511" s="38">
        <v>756809</v>
      </c>
      <c r="B4511" s="80" t="s">
        <v>943</v>
      </c>
      <c r="C4511" s="80" t="s">
        <v>99</v>
      </c>
      <c r="D4511" s="80" t="s">
        <v>115</v>
      </c>
      <c r="E4511" s="80" t="s">
        <v>115</v>
      </c>
      <c r="F4511" s="80">
        <v>174</v>
      </c>
      <c r="G4511" s="80" t="s">
        <v>90</v>
      </c>
    </row>
    <row r="4512" spans="1:7" ht="15.75" thickBot="1">
      <c r="A4512" s="38">
        <v>756809</v>
      </c>
      <c r="B4512" s="80" t="s">
        <v>943</v>
      </c>
      <c r="C4512" s="80" t="s">
        <v>99</v>
      </c>
      <c r="D4512" s="80" t="s">
        <v>184</v>
      </c>
      <c r="E4512" s="80" t="s">
        <v>96</v>
      </c>
      <c r="F4512" s="80">
        <v>170</v>
      </c>
      <c r="G4512" s="80" t="s">
        <v>76</v>
      </c>
    </row>
    <row r="4513" spans="1:7" ht="15.75" thickBot="1">
      <c r="A4513" s="38">
        <v>756809</v>
      </c>
      <c r="B4513" s="80" t="s">
        <v>943</v>
      </c>
      <c r="C4513" s="80" t="s">
        <v>99</v>
      </c>
      <c r="D4513" s="80" t="s">
        <v>112</v>
      </c>
      <c r="E4513" s="80" t="s">
        <v>118</v>
      </c>
      <c r="F4513" s="80">
        <v>170</v>
      </c>
      <c r="G4513" s="80" t="s">
        <v>76</v>
      </c>
    </row>
    <row r="4514" spans="1:7" ht="15.75" thickBot="1">
      <c r="A4514" s="38">
        <v>751602</v>
      </c>
      <c r="B4514" s="80" t="s">
        <v>944</v>
      </c>
      <c r="C4514" s="80" t="s">
        <v>99</v>
      </c>
      <c r="D4514" s="80" t="s">
        <v>115</v>
      </c>
      <c r="E4514" s="80" t="s">
        <v>115</v>
      </c>
      <c r="F4514" s="80">
        <v>279</v>
      </c>
      <c r="G4514" s="80" t="s">
        <v>90</v>
      </c>
    </row>
    <row r="4515" spans="1:7" ht="15.75" thickBot="1">
      <c r="A4515" s="38">
        <v>751602</v>
      </c>
      <c r="B4515" s="80" t="s">
        <v>944</v>
      </c>
      <c r="C4515" s="80" t="s">
        <v>99</v>
      </c>
      <c r="D4515" s="80" t="s">
        <v>115</v>
      </c>
      <c r="E4515" s="80" t="s">
        <v>115</v>
      </c>
      <c r="F4515" s="80">
        <v>108</v>
      </c>
      <c r="G4515" s="80" t="s">
        <v>90</v>
      </c>
    </row>
    <row r="4516" spans="1:7" ht="15.75" thickBot="1">
      <c r="A4516" s="38">
        <v>751602</v>
      </c>
      <c r="B4516" s="80" t="s">
        <v>944</v>
      </c>
      <c r="C4516" s="80" t="s">
        <v>99</v>
      </c>
      <c r="D4516" s="80" t="s">
        <v>115</v>
      </c>
      <c r="E4516" s="80" t="s">
        <v>115</v>
      </c>
      <c r="F4516" s="80">
        <v>122</v>
      </c>
      <c r="G4516" s="80" t="s">
        <v>90</v>
      </c>
    </row>
    <row r="4517" spans="1:7" ht="15.75" thickBot="1">
      <c r="A4517" s="38">
        <v>751602</v>
      </c>
      <c r="B4517" s="80" t="s">
        <v>944</v>
      </c>
      <c r="C4517" s="80" t="s">
        <v>99</v>
      </c>
      <c r="D4517" s="80" t="s">
        <v>74</v>
      </c>
      <c r="E4517" s="80" t="s">
        <v>106</v>
      </c>
      <c r="F4517" s="80">
        <v>197</v>
      </c>
      <c r="G4517" s="80" t="s">
        <v>90</v>
      </c>
    </row>
    <row r="4518" spans="1:7" ht="15.75" thickBot="1">
      <c r="A4518" s="38">
        <v>751602</v>
      </c>
      <c r="B4518" s="80" t="s">
        <v>944</v>
      </c>
      <c r="C4518" s="80" t="s">
        <v>99</v>
      </c>
      <c r="D4518" s="80" t="s">
        <v>77</v>
      </c>
      <c r="E4518" s="80" t="s">
        <v>103</v>
      </c>
      <c r="F4518" s="80">
        <v>288</v>
      </c>
      <c r="G4518" s="80" t="s">
        <v>90</v>
      </c>
    </row>
    <row r="4519" spans="1:7" ht="15.75" thickBot="1">
      <c r="A4519" s="38">
        <v>751602</v>
      </c>
      <c r="B4519" s="80" t="s">
        <v>944</v>
      </c>
      <c r="C4519" s="80" t="s">
        <v>99</v>
      </c>
      <c r="D4519" s="80" t="s">
        <v>77</v>
      </c>
      <c r="E4519" s="80" t="s">
        <v>105</v>
      </c>
      <c r="F4519" s="80">
        <v>280</v>
      </c>
      <c r="G4519" s="80" t="s">
        <v>90</v>
      </c>
    </row>
    <row r="4520" spans="1:7" ht="15.75" thickBot="1">
      <c r="A4520" s="38">
        <v>751602</v>
      </c>
      <c r="B4520" s="80" t="s">
        <v>944</v>
      </c>
      <c r="C4520" s="80" t="s">
        <v>99</v>
      </c>
      <c r="D4520" s="80" t="s">
        <v>80</v>
      </c>
      <c r="E4520" s="80" t="s">
        <v>82</v>
      </c>
      <c r="F4520" s="80">
        <v>331</v>
      </c>
      <c r="G4520" s="80" t="s">
        <v>90</v>
      </c>
    </row>
    <row r="4521" spans="1:7" ht="15.75" thickBot="1">
      <c r="A4521" s="38">
        <v>765479</v>
      </c>
      <c r="B4521" s="80" t="s">
        <v>948</v>
      </c>
      <c r="C4521" s="80" t="s">
        <v>99</v>
      </c>
      <c r="D4521" s="80" t="s">
        <v>115</v>
      </c>
      <c r="E4521" s="80" t="s">
        <v>115</v>
      </c>
      <c r="F4521" s="80">
        <v>210</v>
      </c>
      <c r="G4521" s="80" t="s">
        <v>90</v>
      </c>
    </row>
    <row r="4522" spans="1:7" ht="15.75" thickBot="1">
      <c r="A4522" s="38">
        <v>765479</v>
      </c>
      <c r="B4522" s="80" t="s">
        <v>948</v>
      </c>
      <c r="C4522" s="80" t="s">
        <v>99</v>
      </c>
      <c r="D4522" s="80" t="s">
        <v>74</v>
      </c>
      <c r="E4522" s="80" t="s">
        <v>78</v>
      </c>
      <c r="F4522" s="80">
        <v>100</v>
      </c>
      <c r="G4522" s="80" t="s">
        <v>90</v>
      </c>
    </row>
    <row r="4523" spans="1:7" ht="15.75" thickBot="1">
      <c r="A4523" s="38">
        <v>765479</v>
      </c>
      <c r="B4523" s="80" t="s">
        <v>948</v>
      </c>
      <c r="C4523" s="80" t="s">
        <v>99</v>
      </c>
      <c r="D4523" s="80" t="s">
        <v>77</v>
      </c>
      <c r="E4523" s="80" t="s">
        <v>115</v>
      </c>
      <c r="F4523" s="80">
        <v>291</v>
      </c>
      <c r="G4523" s="80" t="s">
        <v>90</v>
      </c>
    </row>
    <row r="4524" spans="1:7" ht="15.75" thickBot="1">
      <c r="A4524" s="38">
        <v>765479</v>
      </c>
      <c r="B4524" s="80" t="s">
        <v>948</v>
      </c>
      <c r="C4524" s="80" t="s">
        <v>99</v>
      </c>
      <c r="D4524" s="80" t="s">
        <v>77</v>
      </c>
      <c r="E4524" s="80" t="s">
        <v>75</v>
      </c>
      <c r="F4524" s="80">
        <v>290</v>
      </c>
      <c r="G4524" s="80" t="s">
        <v>76</v>
      </c>
    </row>
    <row r="4525" spans="1:7" ht="15.75" thickBot="1">
      <c r="A4525" s="38">
        <v>635581</v>
      </c>
      <c r="B4525" s="80" t="s">
        <v>951</v>
      </c>
      <c r="C4525" s="80" t="s">
        <v>99</v>
      </c>
      <c r="D4525" s="80" t="s">
        <v>115</v>
      </c>
      <c r="E4525" s="80" t="s">
        <v>115</v>
      </c>
      <c r="F4525" s="80">
        <v>220</v>
      </c>
      <c r="G4525" s="80" t="s">
        <v>90</v>
      </c>
    </row>
    <row r="4526" spans="1:7" ht="15.75" thickBot="1">
      <c r="A4526" s="38">
        <v>756874</v>
      </c>
      <c r="B4526" s="80" t="s">
        <v>956</v>
      </c>
      <c r="C4526" s="80" t="s">
        <v>99</v>
      </c>
      <c r="D4526" s="80" t="s">
        <v>74</v>
      </c>
      <c r="E4526" s="80" t="s">
        <v>96</v>
      </c>
      <c r="F4526" s="80">
        <v>154</v>
      </c>
      <c r="G4526" s="80" t="s">
        <v>90</v>
      </c>
    </row>
    <row r="4527" spans="1:7" ht="15.75" thickBot="1">
      <c r="A4527" s="38">
        <v>751271</v>
      </c>
      <c r="B4527" s="80" t="s">
        <v>957</v>
      </c>
      <c r="C4527" s="80" t="s">
        <v>99</v>
      </c>
      <c r="D4527" s="80" t="s">
        <v>270</v>
      </c>
      <c r="E4527" s="80" t="s">
        <v>96</v>
      </c>
      <c r="F4527" s="80">
        <v>211</v>
      </c>
      <c r="G4527" s="80" t="s">
        <v>90</v>
      </c>
    </row>
    <row r="4528" spans="1:7" ht="15.75" thickBot="1">
      <c r="A4528" s="38">
        <v>751271</v>
      </c>
      <c r="B4528" s="80" t="s">
        <v>957</v>
      </c>
      <c r="C4528" s="80" t="s">
        <v>99</v>
      </c>
      <c r="D4528" s="80" t="s">
        <v>207</v>
      </c>
      <c r="E4528" s="80" t="s">
        <v>113</v>
      </c>
      <c r="F4528" s="80">
        <v>227</v>
      </c>
      <c r="G4528" s="80" t="s">
        <v>76</v>
      </c>
    </row>
    <row r="4529" spans="1:7" ht="15.75" thickBot="1">
      <c r="A4529" s="38">
        <v>751784</v>
      </c>
      <c r="B4529" s="80" t="s">
        <v>961</v>
      </c>
      <c r="C4529" s="80" t="s">
        <v>99</v>
      </c>
      <c r="D4529" s="80" t="s">
        <v>74</v>
      </c>
      <c r="E4529" s="80" t="s">
        <v>75</v>
      </c>
      <c r="F4529" s="80">
        <v>213</v>
      </c>
      <c r="G4529" s="80" t="s">
        <v>90</v>
      </c>
    </row>
    <row r="4530" spans="1:7" ht="15.75" thickBot="1">
      <c r="A4530" s="38">
        <v>751784</v>
      </c>
      <c r="B4530" s="80" t="s">
        <v>961</v>
      </c>
      <c r="C4530" s="80" t="s">
        <v>99</v>
      </c>
      <c r="D4530" s="80" t="s">
        <v>77</v>
      </c>
      <c r="E4530" s="80" t="s">
        <v>78</v>
      </c>
      <c r="F4530" s="80">
        <v>220</v>
      </c>
      <c r="G4530" s="80" t="s">
        <v>76</v>
      </c>
    </row>
    <row r="4531" spans="1:7" ht="15.75" thickBot="1">
      <c r="A4531" s="38">
        <v>753541</v>
      </c>
      <c r="B4531" s="80" t="s">
        <v>963</v>
      </c>
      <c r="C4531" s="80" t="s">
        <v>99</v>
      </c>
      <c r="D4531" s="80" t="s">
        <v>74</v>
      </c>
      <c r="E4531" s="80" t="s">
        <v>75</v>
      </c>
      <c r="F4531" s="80">
        <v>248</v>
      </c>
      <c r="G4531" s="80" t="s">
        <v>90</v>
      </c>
    </row>
    <row r="4532" spans="1:7" ht="15.75" thickBot="1">
      <c r="A4532" s="38">
        <v>753541</v>
      </c>
      <c r="B4532" s="80" t="s">
        <v>963</v>
      </c>
      <c r="C4532" s="80" t="s">
        <v>99</v>
      </c>
      <c r="D4532" s="80" t="s">
        <v>77</v>
      </c>
      <c r="E4532" s="80" t="s">
        <v>78</v>
      </c>
      <c r="F4532" s="80">
        <v>191</v>
      </c>
      <c r="G4532" s="80" t="s">
        <v>90</v>
      </c>
    </row>
    <row r="4533" spans="1:7" ht="15.75" thickBot="1">
      <c r="A4533" s="38">
        <v>755611</v>
      </c>
      <c r="B4533" s="80" t="s">
        <v>964</v>
      </c>
      <c r="C4533" s="80" t="s">
        <v>99</v>
      </c>
      <c r="D4533" s="80" t="s">
        <v>115</v>
      </c>
      <c r="E4533" s="80" t="s">
        <v>96</v>
      </c>
      <c r="F4533" s="80">
        <v>196</v>
      </c>
      <c r="G4533" s="80" t="s">
        <v>90</v>
      </c>
    </row>
    <row r="4534" spans="1:7" ht="15.75" thickBot="1">
      <c r="A4534" s="38">
        <v>757740</v>
      </c>
      <c r="B4534" s="80" t="s">
        <v>973</v>
      </c>
      <c r="C4534" s="80" t="s">
        <v>99</v>
      </c>
      <c r="D4534" s="80" t="s">
        <v>115</v>
      </c>
      <c r="E4534" s="80" t="s">
        <v>96</v>
      </c>
      <c r="F4534" s="80">
        <v>160</v>
      </c>
      <c r="G4534" s="80" t="s">
        <v>90</v>
      </c>
    </row>
    <row r="4535" spans="1:7" ht="15.75" thickBot="1">
      <c r="A4535" s="38">
        <v>755306</v>
      </c>
      <c r="B4535" s="80" t="s">
        <v>976</v>
      </c>
      <c r="C4535" s="80" t="s">
        <v>99</v>
      </c>
      <c r="D4535" s="80" t="s">
        <v>74</v>
      </c>
      <c r="E4535" s="80" t="s">
        <v>78</v>
      </c>
      <c r="F4535" s="80">
        <v>170</v>
      </c>
      <c r="G4535" s="80" t="s">
        <v>76</v>
      </c>
    </row>
    <row r="4536" spans="1:7" ht="15.75" thickBot="1">
      <c r="A4536" s="38">
        <v>755306</v>
      </c>
      <c r="B4536" s="80" t="s">
        <v>976</v>
      </c>
      <c r="C4536" s="80" t="s">
        <v>99</v>
      </c>
      <c r="D4536" s="80" t="s">
        <v>77</v>
      </c>
      <c r="E4536" s="80" t="s">
        <v>75</v>
      </c>
      <c r="F4536" s="80">
        <v>185</v>
      </c>
      <c r="G4536" s="80" t="s">
        <v>76</v>
      </c>
    </row>
    <row r="4537" spans="1:7" ht="15.75" thickBot="1">
      <c r="A4537" s="38">
        <v>755314</v>
      </c>
      <c r="B4537" s="80" t="s">
        <v>989</v>
      </c>
      <c r="C4537" s="80" t="s">
        <v>99</v>
      </c>
      <c r="D4537" s="80" t="s">
        <v>74</v>
      </c>
      <c r="E4537" s="80" t="s">
        <v>75</v>
      </c>
      <c r="F4537" s="80">
        <v>120</v>
      </c>
      <c r="G4537" s="80" t="s">
        <v>76</v>
      </c>
    </row>
    <row r="4538" spans="1:7" ht="15.75" thickBot="1">
      <c r="A4538" s="38">
        <v>755314</v>
      </c>
      <c r="B4538" s="80" t="s">
        <v>989</v>
      </c>
      <c r="C4538" s="80" t="s">
        <v>99</v>
      </c>
      <c r="D4538" s="80" t="s">
        <v>77</v>
      </c>
      <c r="E4538" s="80" t="s">
        <v>78</v>
      </c>
      <c r="F4538" s="80">
        <v>160</v>
      </c>
      <c r="G4538" s="80" t="s">
        <v>76</v>
      </c>
    </row>
    <row r="4539" spans="1:7" ht="15.75" thickBot="1">
      <c r="A4539" s="38">
        <v>751743</v>
      </c>
      <c r="B4539" s="80" t="s">
        <v>990</v>
      </c>
      <c r="C4539" s="80" t="s">
        <v>99</v>
      </c>
      <c r="D4539" s="80" t="s">
        <v>115</v>
      </c>
      <c r="E4539" s="80" t="s">
        <v>115</v>
      </c>
      <c r="F4539" s="80">
        <v>49</v>
      </c>
      <c r="G4539" s="80" t="s">
        <v>90</v>
      </c>
    </row>
    <row r="4540" spans="1:7" ht="15.75" thickBot="1">
      <c r="A4540" s="38">
        <v>751743</v>
      </c>
      <c r="B4540" s="80" t="s">
        <v>990</v>
      </c>
      <c r="C4540" s="80" t="s">
        <v>99</v>
      </c>
      <c r="D4540" s="80" t="s">
        <v>115</v>
      </c>
      <c r="E4540" s="80" t="s">
        <v>115</v>
      </c>
      <c r="F4540" s="80">
        <v>126</v>
      </c>
      <c r="G4540" s="80" t="s">
        <v>90</v>
      </c>
    </row>
    <row r="4541" spans="1:7" ht="15.75" thickBot="1">
      <c r="A4541" s="38">
        <v>751743</v>
      </c>
      <c r="B4541" s="80" t="s">
        <v>990</v>
      </c>
      <c r="C4541" s="80" t="s">
        <v>99</v>
      </c>
      <c r="D4541" s="80" t="s">
        <v>74</v>
      </c>
      <c r="E4541" s="80" t="s">
        <v>75</v>
      </c>
      <c r="F4541" s="80">
        <v>226</v>
      </c>
      <c r="G4541" s="80" t="s">
        <v>90</v>
      </c>
    </row>
    <row r="4542" spans="1:7" ht="15.75" thickBot="1">
      <c r="A4542" s="38">
        <v>751743</v>
      </c>
      <c r="B4542" s="80" t="s">
        <v>990</v>
      </c>
      <c r="C4542" s="80" t="s">
        <v>99</v>
      </c>
      <c r="D4542" s="80" t="s">
        <v>77</v>
      </c>
      <c r="E4542" s="80" t="s">
        <v>78</v>
      </c>
      <c r="F4542" s="80">
        <v>227</v>
      </c>
      <c r="G4542" s="80" t="s">
        <v>90</v>
      </c>
    </row>
    <row r="4543" spans="1:7" ht="15.75" thickBot="1">
      <c r="A4543" s="38">
        <v>751719</v>
      </c>
      <c r="B4543" s="80" t="s">
        <v>992</v>
      </c>
      <c r="C4543" s="80" t="s">
        <v>99</v>
      </c>
      <c r="D4543" s="80" t="s">
        <v>74</v>
      </c>
      <c r="E4543" s="80" t="s">
        <v>75</v>
      </c>
      <c r="F4543" s="80">
        <v>192</v>
      </c>
      <c r="G4543" s="80" t="s">
        <v>90</v>
      </c>
    </row>
    <row r="4544" spans="1:7" ht="15.75" thickBot="1">
      <c r="A4544" s="38">
        <v>751719</v>
      </c>
      <c r="B4544" s="80" t="s">
        <v>992</v>
      </c>
      <c r="C4544" s="80" t="s">
        <v>99</v>
      </c>
      <c r="D4544" s="80" t="s">
        <v>77</v>
      </c>
      <c r="E4544" s="80" t="s">
        <v>993</v>
      </c>
      <c r="F4544" s="80">
        <v>194</v>
      </c>
      <c r="G4544" s="80" t="s">
        <v>90</v>
      </c>
    </row>
    <row r="4545" spans="1:7" ht="15.75" thickBot="1">
      <c r="A4545" s="38">
        <v>753574</v>
      </c>
      <c r="B4545" s="80" t="s">
        <v>997</v>
      </c>
      <c r="C4545" s="80" t="s">
        <v>99</v>
      </c>
      <c r="D4545" s="80" t="s">
        <v>74</v>
      </c>
      <c r="E4545" s="80" t="s">
        <v>75</v>
      </c>
      <c r="F4545" s="80">
        <v>240</v>
      </c>
      <c r="G4545" s="80" t="s">
        <v>90</v>
      </c>
    </row>
    <row r="4546" spans="1:7" ht="15.75" thickBot="1">
      <c r="A4546" s="38">
        <v>753574</v>
      </c>
      <c r="B4546" s="80" t="s">
        <v>997</v>
      </c>
      <c r="C4546" s="80" t="s">
        <v>99</v>
      </c>
      <c r="D4546" s="80" t="s">
        <v>77</v>
      </c>
      <c r="E4546" s="80" t="s">
        <v>78</v>
      </c>
      <c r="F4546" s="80">
        <v>236</v>
      </c>
      <c r="G4546" s="80" t="s">
        <v>90</v>
      </c>
    </row>
    <row r="4547" spans="1:7" ht="15.75" thickBot="1">
      <c r="A4547" s="38">
        <v>755264</v>
      </c>
      <c r="B4547" s="80" t="s">
        <v>1002</v>
      </c>
      <c r="C4547" s="80" t="s">
        <v>99</v>
      </c>
      <c r="D4547" s="80" t="s">
        <v>115</v>
      </c>
      <c r="E4547" s="80" t="s">
        <v>89</v>
      </c>
      <c r="F4547" s="80">
        <v>252</v>
      </c>
      <c r="G4547" s="80" t="s">
        <v>90</v>
      </c>
    </row>
    <row r="4548" spans="1:7" ht="15.75" thickBot="1">
      <c r="A4548" s="38">
        <v>755264</v>
      </c>
      <c r="B4548" s="80" t="s">
        <v>1002</v>
      </c>
      <c r="C4548" s="80" t="s">
        <v>99</v>
      </c>
      <c r="D4548" s="80" t="s">
        <v>74</v>
      </c>
      <c r="E4548" s="80" t="s">
        <v>75</v>
      </c>
      <c r="F4548" s="80">
        <v>251</v>
      </c>
      <c r="G4548" s="80" t="s">
        <v>90</v>
      </c>
    </row>
    <row r="4549" spans="1:7" ht="15.75" thickBot="1">
      <c r="A4549" s="38">
        <v>755264</v>
      </c>
      <c r="B4549" s="80" t="s">
        <v>1002</v>
      </c>
      <c r="C4549" s="80" t="s">
        <v>99</v>
      </c>
      <c r="D4549" s="80" t="s">
        <v>77</v>
      </c>
      <c r="E4549" s="80" t="s">
        <v>78</v>
      </c>
      <c r="F4549" s="80">
        <v>271</v>
      </c>
      <c r="G4549" s="80" t="s">
        <v>90</v>
      </c>
    </row>
    <row r="4550" spans="1:7" ht="15.75" thickBot="1">
      <c r="A4550" s="38">
        <v>756767</v>
      </c>
      <c r="B4550" s="80" t="s">
        <v>1007</v>
      </c>
      <c r="C4550" s="80" t="s">
        <v>99</v>
      </c>
      <c r="D4550" s="80" t="s">
        <v>115</v>
      </c>
      <c r="E4550" s="80" t="s">
        <v>96</v>
      </c>
      <c r="F4550" s="80">
        <v>169</v>
      </c>
      <c r="G4550" s="80" t="s">
        <v>90</v>
      </c>
    </row>
    <row r="4551" spans="1:7" ht="15.75" thickBot="1">
      <c r="A4551" s="38">
        <v>753731</v>
      </c>
      <c r="B4551" s="80" t="s">
        <v>1030</v>
      </c>
      <c r="C4551" s="80" t="s">
        <v>99</v>
      </c>
      <c r="D4551" s="80" t="s">
        <v>74</v>
      </c>
      <c r="E4551" s="80" t="s">
        <v>228</v>
      </c>
      <c r="F4551" s="80">
        <v>158</v>
      </c>
      <c r="G4551" s="80" t="s">
        <v>90</v>
      </c>
    </row>
    <row r="4552" spans="1:7" ht="15.75" thickBot="1">
      <c r="A4552" s="38">
        <v>753731</v>
      </c>
      <c r="B4552" s="80" t="s">
        <v>1030</v>
      </c>
      <c r="C4552" s="80" t="s">
        <v>99</v>
      </c>
      <c r="D4552" s="80" t="s">
        <v>77</v>
      </c>
      <c r="E4552" s="80" t="s">
        <v>78</v>
      </c>
      <c r="F4552" s="80">
        <v>156</v>
      </c>
      <c r="G4552" s="80" t="s">
        <v>90</v>
      </c>
    </row>
    <row r="4553" spans="1:7" ht="15.75" thickBot="1">
      <c r="A4553" s="38">
        <v>763755</v>
      </c>
      <c r="B4553" s="80" t="s">
        <v>1051</v>
      </c>
      <c r="C4553" s="80" t="s">
        <v>99</v>
      </c>
      <c r="D4553" s="80" t="s">
        <v>270</v>
      </c>
      <c r="E4553" s="80" t="s">
        <v>96</v>
      </c>
      <c r="F4553" s="80">
        <v>260</v>
      </c>
      <c r="G4553" s="80" t="s">
        <v>76</v>
      </c>
    </row>
    <row r="4554" spans="1:7" ht="15.75" thickBot="1">
      <c r="A4554" s="38">
        <v>763755</v>
      </c>
      <c r="B4554" s="80" t="s">
        <v>1051</v>
      </c>
      <c r="C4554" s="80" t="s">
        <v>99</v>
      </c>
      <c r="D4554" s="80" t="s">
        <v>207</v>
      </c>
      <c r="E4554" s="80" t="s">
        <v>113</v>
      </c>
      <c r="F4554" s="80">
        <v>220</v>
      </c>
      <c r="G4554" s="80" t="s">
        <v>76</v>
      </c>
    </row>
    <row r="4555" spans="1:7" ht="15.75" thickBot="1">
      <c r="A4555" s="38">
        <v>757757</v>
      </c>
      <c r="B4555" s="80" t="s">
        <v>1066</v>
      </c>
      <c r="C4555" s="80" t="s">
        <v>99</v>
      </c>
      <c r="D4555" s="80" t="s">
        <v>115</v>
      </c>
      <c r="E4555" s="80" t="s">
        <v>96</v>
      </c>
      <c r="F4555" s="80">
        <v>164</v>
      </c>
      <c r="G4555" s="80" t="s">
        <v>90</v>
      </c>
    </row>
    <row r="4556" spans="1:7" ht="15.75" thickBot="1">
      <c r="A4556" s="38">
        <v>757542</v>
      </c>
      <c r="B4556" s="80" t="s">
        <v>1082</v>
      </c>
      <c r="C4556" s="80" t="s">
        <v>99</v>
      </c>
      <c r="D4556" s="80" t="s">
        <v>74</v>
      </c>
      <c r="E4556" s="80" t="s">
        <v>78</v>
      </c>
      <c r="F4556" s="80">
        <v>250</v>
      </c>
      <c r="G4556" s="80" t="s">
        <v>76</v>
      </c>
    </row>
    <row r="4557" spans="1:7" ht="15.75" thickBot="1">
      <c r="A4557" s="38">
        <v>757542</v>
      </c>
      <c r="B4557" s="80" t="s">
        <v>1082</v>
      </c>
      <c r="C4557" s="80" t="s">
        <v>99</v>
      </c>
      <c r="D4557" s="80" t="s">
        <v>77</v>
      </c>
      <c r="E4557" s="80" t="s">
        <v>75</v>
      </c>
      <c r="F4557" s="80">
        <v>250</v>
      </c>
      <c r="G4557" s="80" t="s">
        <v>76</v>
      </c>
    </row>
    <row r="4558" spans="1:7" ht="15.75" thickBot="1">
      <c r="A4558" s="38">
        <v>755405</v>
      </c>
      <c r="B4558" s="80" t="s">
        <v>1086</v>
      </c>
      <c r="C4558" s="80" t="s">
        <v>99</v>
      </c>
      <c r="D4558" s="80" t="s">
        <v>74</v>
      </c>
      <c r="E4558" s="80" t="s">
        <v>75</v>
      </c>
      <c r="F4558" s="80">
        <v>187</v>
      </c>
      <c r="G4558" s="80" t="s">
        <v>90</v>
      </c>
    </row>
    <row r="4559" spans="1:7" ht="15.75" thickBot="1">
      <c r="A4559" s="38">
        <v>755405</v>
      </c>
      <c r="B4559" s="80" t="s">
        <v>1086</v>
      </c>
      <c r="C4559" s="80" t="s">
        <v>99</v>
      </c>
      <c r="D4559" s="80" t="s">
        <v>77</v>
      </c>
      <c r="E4559" s="80" t="s">
        <v>78</v>
      </c>
      <c r="F4559" s="80">
        <v>189</v>
      </c>
      <c r="G4559" s="80" t="s">
        <v>90</v>
      </c>
    </row>
    <row r="4560" spans="1:7" ht="15.75" thickBot="1">
      <c r="A4560" s="38">
        <v>765453</v>
      </c>
      <c r="B4560" s="80" t="s">
        <v>1100</v>
      </c>
      <c r="C4560" s="80" t="s">
        <v>99</v>
      </c>
      <c r="D4560" s="80" t="s">
        <v>74</v>
      </c>
      <c r="E4560" s="80" t="s">
        <v>78</v>
      </c>
      <c r="F4560" s="80">
        <v>200</v>
      </c>
      <c r="G4560" s="80" t="s">
        <v>76</v>
      </c>
    </row>
    <row r="4561" spans="1:7" ht="15.75" thickBot="1">
      <c r="A4561" s="38">
        <v>765453</v>
      </c>
      <c r="B4561" s="80" t="s">
        <v>1100</v>
      </c>
      <c r="C4561" s="80" t="s">
        <v>99</v>
      </c>
      <c r="D4561" s="80" t="s">
        <v>77</v>
      </c>
      <c r="E4561" s="80" t="s">
        <v>75</v>
      </c>
      <c r="F4561" s="80">
        <v>144</v>
      </c>
      <c r="G4561" s="80" t="s">
        <v>90</v>
      </c>
    </row>
    <row r="4562" spans="1:7" ht="15.75" thickBot="1">
      <c r="A4562" s="38">
        <v>757575</v>
      </c>
      <c r="B4562" s="80" t="s">
        <v>1102</v>
      </c>
      <c r="C4562" s="80" t="s">
        <v>99</v>
      </c>
      <c r="D4562" s="80" t="s">
        <v>74</v>
      </c>
      <c r="E4562" s="80" t="s">
        <v>75</v>
      </c>
      <c r="F4562" s="80">
        <v>200</v>
      </c>
      <c r="G4562" s="80" t="s">
        <v>90</v>
      </c>
    </row>
    <row r="4563" spans="1:7" ht="15.75" thickBot="1">
      <c r="A4563" s="38">
        <v>757575</v>
      </c>
      <c r="B4563" s="80" t="s">
        <v>1102</v>
      </c>
      <c r="C4563" s="80" t="s">
        <v>99</v>
      </c>
      <c r="D4563" s="80" t="s">
        <v>77</v>
      </c>
      <c r="E4563" s="80" t="s">
        <v>78</v>
      </c>
      <c r="F4563" s="80">
        <v>200</v>
      </c>
      <c r="G4563" s="80" t="s">
        <v>90</v>
      </c>
    </row>
    <row r="4564" spans="1:7" ht="15.75" thickBot="1">
      <c r="A4564" s="38">
        <v>755447</v>
      </c>
      <c r="B4564" s="80" t="s">
        <v>1113</v>
      </c>
      <c r="C4564" s="80" t="s">
        <v>99</v>
      </c>
      <c r="D4564" s="80" t="s">
        <v>1114</v>
      </c>
      <c r="E4564" s="80" t="s">
        <v>78</v>
      </c>
      <c r="F4564" s="80">
        <v>474</v>
      </c>
      <c r="G4564" s="80" t="s">
        <v>76</v>
      </c>
    </row>
    <row r="4565" spans="1:7" ht="15.75" thickBot="1">
      <c r="A4565" s="38">
        <v>755447</v>
      </c>
      <c r="B4565" s="80" t="s">
        <v>1113</v>
      </c>
      <c r="C4565" s="80" t="s">
        <v>99</v>
      </c>
      <c r="D4565" s="80" t="s">
        <v>1114</v>
      </c>
      <c r="E4565" s="80" t="s">
        <v>1115</v>
      </c>
      <c r="F4565" s="80">
        <v>84</v>
      </c>
      <c r="G4565" s="80" t="s">
        <v>76</v>
      </c>
    </row>
    <row r="4566" spans="1:7" ht="15.75" thickBot="1">
      <c r="A4566" s="38">
        <v>755447</v>
      </c>
      <c r="B4566" s="80" t="s">
        <v>1113</v>
      </c>
      <c r="C4566" s="80" t="s">
        <v>99</v>
      </c>
      <c r="D4566" s="80" t="s">
        <v>1114</v>
      </c>
      <c r="E4566" s="80" t="s">
        <v>1116</v>
      </c>
      <c r="F4566" s="80">
        <v>256</v>
      </c>
      <c r="G4566" s="80" t="s">
        <v>76</v>
      </c>
    </row>
    <row r="4567" spans="1:7" ht="15.75" thickBot="1">
      <c r="A4567" s="38">
        <v>755447</v>
      </c>
      <c r="B4567" s="80" t="s">
        <v>1113</v>
      </c>
      <c r="C4567" s="80" t="s">
        <v>99</v>
      </c>
      <c r="D4567" s="80" t="s">
        <v>1117</v>
      </c>
      <c r="E4567" s="80" t="s">
        <v>75</v>
      </c>
      <c r="F4567" s="80">
        <v>444</v>
      </c>
      <c r="G4567" s="80" t="s">
        <v>76</v>
      </c>
    </row>
    <row r="4568" spans="1:7" ht="15.75" thickBot="1">
      <c r="A4568" s="38">
        <v>755447</v>
      </c>
      <c r="B4568" s="80" t="s">
        <v>1113</v>
      </c>
      <c r="C4568" s="80" t="s">
        <v>99</v>
      </c>
      <c r="D4568" s="80" t="s">
        <v>1117</v>
      </c>
      <c r="E4568" s="80" t="s">
        <v>82</v>
      </c>
      <c r="F4568" s="80">
        <v>444</v>
      </c>
      <c r="G4568" s="80" t="s">
        <v>76</v>
      </c>
    </row>
    <row r="4569" spans="1:7" ht="15.75" thickBot="1">
      <c r="A4569" s="38">
        <v>757591</v>
      </c>
      <c r="B4569" s="80" t="s">
        <v>1262</v>
      </c>
      <c r="C4569" s="80" t="s">
        <v>99</v>
      </c>
      <c r="D4569" s="80" t="s">
        <v>74</v>
      </c>
      <c r="E4569" s="80" t="s">
        <v>78</v>
      </c>
      <c r="F4569" s="80">
        <v>250</v>
      </c>
      <c r="G4569" s="80" t="s">
        <v>76</v>
      </c>
    </row>
    <row r="4570" spans="1:7" ht="15.75" thickBot="1">
      <c r="A4570" s="38">
        <v>757591</v>
      </c>
      <c r="B4570" s="80" t="s">
        <v>1262</v>
      </c>
      <c r="C4570" s="80" t="s">
        <v>99</v>
      </c>
      <c r="D4570" s="80" t="s">
        <v>77</v>
      </c>
      <c r="E4570" s="80" t="s">
        <v>75</v>
      </c>
      <c r="F4570" s="80">
        <v>202</v>
      </c>
      <c r="G4570" s="80" t="s">
        <v>76</v>
      </c>
    </row>
    <row r="4571" spans="1:7" ht="15.75" thickBot="1">
      <c r="A4571" s="38">
        <v>751321</v>
      </c>
      <c r="B4571" s="80" t="s">
        <v>1264</v>
      </c>
      <c r="C4571" s="80" t="s">
        <v>99</v>
      </c>
      <c r="D4571" s="80" t="s">
        <v>270</v>
      </c>
      <c r="E4571" s="80" t="s">
        <v>96</v>
      </c>
      <c r="F4571" s="80">
        <v>220</v>
      </c>
      <c r="G4571" s="80" t="s">
        <v>76</v>
      </c>
    </row>
    <row r="4572" spans="1:7" ht="15.75" thickBot="1">
      <c r="A4572" s="38">
        <v>751321</v>
      </c>
      <c r="B4572" s="80" t="s">
        <v>1264</v>
      </c>
      <c r="C4572" s="80" t="s">
        <v>99</v>
      </c>
      <c r="D4572" s="80" t="s">
        <v>207</v>
      </c>
      <c r="E4572" s="80" t="s">
        <v>113</v>
      </c>
      <c r="F4572" s="80">
        <v>220</v>
      </c>
      <c r="G4572" s="80" t="s">
        <v>76</v>
      </c>
    </row>
    <row r="4573" spans="1:7" ht="15.75" thickBot="1">
      <c r="A4573" s="38">
        <v>751081</v>
      </c>
      <c r="B4573" s="80" t="s">
        <v>1293</v>
      </c>
      <c r="C4573" s="80" t="s">
        <v>99</v>
      </c>
      <c r="D4573" s="80" t="s">
        <v>74</v>
      </c>
      <c r="E4573" s="80" t="s">
        <v>75</v>
      </c>
      <c r="F4573" s="80">
        <v>220</v>
      </c>
      <c r="G4573" s="80" t="s">
        <v>76</v>
      </c>
    </row>
    <row r="4574" spans="1:7" ht="15.75" thickBot="1">
      <c r="A4574" s="38">
        <v>751081</v>
      </c>
      <c r="B4574" s="80" t="s">
        <v>1293</v>
      </c>
      <c r="C4574" s="80" t="s">
        <v>99</v>
      </c>
      <c r="D4574" s="80" t="s">
        <v>77</v>
      </c>
      <c r="E4574" s="80" t="s">
        <v>1294</v>
      </c>
      <c r="F4574" s="80">
        <v>220</v>
      </c>
      <c r="G4574" s="80" t="s">
        <v>76</v>
      </c>
    </row>
    <row r="4575" spans="1:7" ht="15.75" thickBot="1">
      <c r="A4575" s="38">
        <v>751081</v>
      </c>
      <c r="B4575" s="80" t="s">
        <v>1293</v>
      </c>
      <c r="C4575" s="80" t="s">
        <v>99</v>
      </c>
      <c r="D4575" s="80" t="s">
        <v>77</v>
      </c>
      <c r="E4575" s="80" t="s">
        <v>88</v>
      </c>
      <c r="F4575" s="80">
        <v>220</v>
      </c>
      <c r="G4575" s="80" t="s">
        <v>76</v>
      </c>
    </row>
    <row r="4576" spans="1:7" ht="15.75" thickBot="1">
      <c r="A4576" s="38">
        <v>751081</v>
      </c>
      <c r="B4576" s="80" t="s">
        <v>1293</v>
      </c>
      <c r="C4576" s="80" t="s">
        <v>99</v>
      </c>
      <c r="D4576" s="80" t="s">
        <v>126</v>
      </c>
      <c r="E4576" s="80" t="s">
        <v>89</v>
      </c>
      <c r="F4576" s="80">
        <v>220</v>
      </c>
      <c r="G4576" s="80" t="s">
        <v>76</v>
      </c>
    </row>
    <row r="4577" spans="1:7" ht="15.75" thickBot="1">
      <c r="A4577" s="38">
        <v>751008</v>
      </c>
      <c r="B4577" s="80" t="s">
        <v>1295</v>
      </c>
      <c r="C4577" s="80" t="s">
        <v>99</v>
      </c>
      <c r="D4577" s="80" t="s">
        <v>490</v>
      </c>
      <c r="E4577" s="80" t="s">
        <v>81</v>
      </c>
      <c r="F4577" s="80">
        <v>234</v>
      </c>
      <c r="G4577" s="80" t="s">
        <v>76</v>
      </c>
    </row>
    <row r="4578" spans="1:7" ht="15.75" thickBot="1">
      <c r="A4578" s="38">
        <v>751008</v>
      </c>
      <c r="B4578" s="80" t="s">
        <v>1295</v>
      </c>
      <c r="C4578" s="80" t="s">
        <v>99</v>
      </c>
      <c r="D4578" s="80" t="s">
        <v>1296</v>
      </c>
      <c r="E4578" s="80" t="s">
        <v>79</v>
      </c>
      <c r="F4578" s="80">
        <v>251</v>
      </c>
      <c r="G4578" s="80" t="s">
        <v>76</v>
      </c>
    </row>
    <row r="4579" spans="1:7" ht="15.75" thickBot="1">
      <c r="A4579" s="38">
        <v>751008</v>
      </c>
      <c r="B4579" s="80" t="s">
        <v>1295</v>
      </c>
      <c r="C4579" s="80" t="s">
        <v>99</v>
      </c>
      <c r="D4579" s="80" t="s">
        <v>1296</v>
      </c>
      <c r="E4579" s="80" t="s">
        <v>82</v>
      </c>
      <c r="F4579" s="80">
        <v>410</v>
      </c>
      <c r="G4579" s="80" t="s">
        <v>76</v>
      </c>
    </row>
    <row r="4580" spans="1:7" ht="15.75" thickBot="1">
      <c r="A4580" s="38">
        <v>751008</v>
      </c>
      <c r="B4580" s="80" t="s">
        <v>1295</v>
      </c>
      <c r="C4580" s="80" t="s">
        <v>99</v>
      </c>
      <c r="D4580" s="80" t="s">
        <v>129</v>
      </c>
      <c r="E4580" s="80" t="s">
        <v>103</v>
      </c>
      <c r="F4580" s="80">
        <v>418</v>
      </c>
      <c r="G4580" s="80" t="s">
        <v>76</v>
      </c>
    </row>
    <row r="4581" spans="1:7" ht="15.75" thickBot="1">
      <c r="A4581" s="38">
        <v>751008</v>
      </c>
      <c r="B4581" s="80" t="s">
        <v>1295</v>
      </c>
      <c r="C4581" s="80" t="s">
        <v>99</v>
      </c>
      <c r="D4581" s="80" t="s">
        <v>129</v>
      </c>
      <c r="E4581" s="80" t="s">
        <v>105</v>
      </c>
      <c r="F4581" s="80">
        <v>411</v>
      </c>
      <c r="G4581" s="80" t="s">
        <v>76</v>
      </c>
    </row>
    <row r="4582" spans="1:7" ht="15.75" thickBot="1">
      <c r="A4582" s="38">
        <v>751008</v>
      </c>
      <c r="B4582" s="80" t="s">
        <v>1295</v>
      </c>
      <c r="C4582" s="80" t="s">
        <v>99</v>
      </c>
      <c r="D4582" s="80" t="s">
        <v>130</v>
      </c>
      <c r="E4582" s="80" t="s">
        <v>106</v>
      </c>
      <c r="F4582" s="80">
        <v>411</v>
      </c>
      <c r="G4582" s="80" t="s">
        <v>76</v>
      </c>
    </row>
    <row r="4583" spans="1:7" ht="15.75" thickBot="1">
      <c r="A4583" s="38">
        <v>751008</v>
      </c>
      <c r="B4583" s="80" t="s">
        <v>1295</v>
      </c>
      <c r="C4583" s="80" t="s">
        <v>99</v>
      </c>
      <c r="D4583" s="80" t="s">
        <v>130</v>
      </c>
      <c r="E4583" s="80" t="s">
        <v>113</v>
      </c>
      <c r="F4583" s="80">
        <v>411</v>
      </c>
      <c r="G4583" s="80" t="s">
        <v>76</v>
      </c>
    </row>
    <row r="4584" spans="1:7" ht="15.75" thickBot="1">
      <c r="A4584" s="38">
        <v>751008</v>
      </c>
      <c r="B4584" s="80" t="s">
        <v>1295</v>
      </c>
      <c r="C4584" s="80" t="s">
        <v>99</v>
      </c>
      <c r="D4584" s="80" t="s">
        <v>432</v>
      </c>
      <c r="E4584" s="80" t="s">
        <v>148</v>
      </c>
      <c r="F4584" s="80">
        <v>445</v>
      </c>
      <c r="G4584" s="80" t="s">
        <v>76</v>
      </c>
    </row>
    <row r="4585" spans="1:7" ht="15.75" thickBot="1">
      <c r="A4585" s="38">
        <v>751008</v>
      </c>
      <c r="B4585" s="80" t="s">
        <v>1295</v>
      </c>
      <c r="C4585" s="80" t="s">
        <v>99</v>
      </c>
      <c r="D4585" s="80" t="s">
        <v>432</v>
      </c>
      <c r="E4585" s="80" t="s">
        <v>312</v>
      </c>
      <c r="F4585" s="80">
        <v>445</v>
      </c>
      <c r="G4585" s="80" t="s">
        <v>76</v>
      </c>
    </row>
    <row r="4586" spans="1:7" ht="15.75" thickBot="1">
      <c r="A4586" s="38">
        <v>751008</v>
      </c>
      <c r="B4586" s="80" t="s">
        <v>1295</v>
      </c>
      <c r="C4586" s="80" t="s">
        <v>99</v>
      </c>
      <c r="D4586" s="80" t="s">
        <v>558</v>
      </c>
      <c r="E4586" s="80" t="s">
        <v>414</v>
      </c>
      <c r="F4586" s="80">
        <v>443</v>
      </c>
      <c r="G4586" s="80" t="s">
        <v>76</v>
      </c>
    </row>
    <row r="4587" spans="1:7" ht="15.75" thickBot="1">
      <c r="A4587" s="38">
        <v>751008</v>
      </c>
      <c r="B4587" s="80" t="s">
        <v>1295</v>
      </c>
      <c r="C4587" s="80" t="s">
        <v>99</v>
      </c>
      <c r="D4587" s="80" t="s">
        <v>558</v>
      </c>
      <c r="E4587" s="80" t="s">
        <v>559</v>
      </c>
      <c r="F4587" s="80">
        <v>443</v>
      </c>
      <c r="G4587" s="80" t="s">
        <v>76</v>
      </c>
    </row>
    <row r="4588" spans="1:7" ht="15.75" thickBot="1">
      <c r="A4588" s="38">
        <v>751008</v>
      </c>
      <c r="B4588" s="80" t="s">
        <v>1295</v>
      </c>
      <c r="C4588" s="80" t="s">
        <v>99</v>
      </c>
      <c r="D4588" s="80" t="s">
        <v>1237</v>
      </c>
      <c r="E4588" s="80" t="s">
        <v>412</v>
      </c>
      <c r="F4588" s="80">
        <v>326</v>
      </c>
      <c r="G4588" s="80" t="s">
        <v>76</v>
      </c>
    </row>
    <row r="4589" spans="1:7" ht="15.75" thickBot="1">
      <c r="A4589" s="38">
        <v>751008</v>
      </c>
      <c r="B4589" s="80" t="s">
        <v>1295</v>
      </c>
      <c r="C4589" s="80" t="s">
        <v>99</v>
      </c>
      <c r="D4589" s="80" t="s">
        <v>1237</v>
      </c>
      <c r="E4589" s="80" t="s">
        <v>1238</v>
      </c>
      <c r="F4589" s="80">
        <v>326</v>
      </c>
      <c r="G4589" s="80" t="s">
        <v>76</v>
      </c>
    </row>
    <row r="4590" spans="1:7" ht="15.75" thickBot="1">
      <c r="A4590" s="38">
        <v>751008</v>
      </c>
      <c r="B4590" s="80" t="s">
        <v>1295</v>
      </c>
      <c r="C4590" s="80" t="s">
        <v>99</v>
      </c>
      <c r="D4590" s="80" t="s">
        <v>1297</v>
      </c>
      <c r="E4590" s="80" t="s">
        <v>1298</v>
      </c>
      <c r="F4590" s="80">
        <v>274</v>
      </c>
      <c r="G4590" s="80" t="s">
        <v>76</v>
      </c>
    </row>
    <row r="4591" spans="1:7" ht="15.75" thickBot="1">
      <c r="A4591" s="38">
        <v>751008</v>
      </c>
      <c r="B4591" s="80" t="s">
        <v>1295</v>
      </c>
      <c r="C4591" s="80" t="s">
        <v>99</v>
      </c>
      <c r="D4591" s="80" t="s">
        <v>1297</v>
      </c>
      <c r="E4591" s="80" t="s">
        <v>199</v>
      </c>
      <c r="F4591" s="80">
        <v>274</v>
      </c>
      <c r="G4591" s="80" t="s">
        <v>76</v>
      </c>
    </row>
    <row r="4592" spans="1:7" ht="15.75" thickBot="1">
      <c r="A4592" s="38">
        <v>751008</v>
      </c>
      <c r="B4592" s="80" t="s">
        <v>1295</v>
      </c>
      <c r="C4592" s="80" t="s">
        <v>99</v>
      </c>
      <c r="D4592" s="80" t="s">
        <v>1299</v>
      </c>
      <c r="E4592" s="80" t="s">
        <v>127</v>
      </c>
      <c r="F4592" s="80">
        <v>252</v>
      </c>
      <c r="G4592" s="80" t="s">
        <v>76</v>
      </c>
    </row>
    <row r="4593" spans="1:7" ht="15.75" thickBot="1">
      <c r="A4593" s="38">
        <v>753509</v>
      </c>
      <c r="B4593" s="80" t="s">
        <v>1301</v>
      </c>
      <c r="C4593" s="80" t="s">
        <v>99</v>
      </c>
      <c r="D4593" s="80" t="s">
        <v>74</v>
      </c>
      <c r="E4593" s="80" t="s">
        <v>78</v>
      </c>
      <c r="F4593" s="80">
        <v>200</v>
      </c>
      <c r="G4593" s="80" t="s">
        <v>76</v>
      </c>
    </row>
    <row r="4594" spans="1:7" ht="15.75" thickBot="1">
      <c r="A4594" s="38">
        <v>753509</v>
      </c>
      <c r="B4594" s="80" t="s">
        <v>1301</v>
      </c>
      <c r="C4594" s="80" t="s">
        <v>99</v>
      </c>
      <c r="D4594" s="80" t="s">
        <v>77</v>
      </c>
      <c r="E4594" s="80" t="s">
        <v>75</v>
      </c>
      <c r="F4594" s="80">
        <v>246</v>
      </c>
      <c r="G4594" s="80" t="s">
        <v>76</v>
      </c>
    </row>
    <row r="4595" spans="1:7" ht="15.75" thickBot="1">
      <c r="A4595" s="38">
        <v>756486</v>
      </c>
      <c r="B4595" s="80" t="s">
        <v>1329</v>
      </c>
      <c r="C4595" s="80" t="s">
        <v>99</v>
      </c>
      <c r="D4595" s="80" t="s">
        <v>74</v>
      </c>
      <c r="E4595" s="80" t="s">
        <v>75</v>
      </c>
      <c r="F4595" s="80">
        <v>415</v>
      </c>
      <c r="G4595" s="80" t="s">
        <v>90</v>
      </c>
    </row>
    <row r="4596" spans="1:7" ht="15.75" thickBot="1">
      <c r="A4596" s="38">
        <v>756486</v>
      </c>
      <c r="B4596" s="80" t="s">
        <v>1329</v>
      </c>
      <c r="C4596" s="80" t="s">
        <v>99</v>
      </c>
      <c r="D4596" s="80" t="s">
        <v>77</v>
      </c>
      <c r="E4596" s="80" t="s">
        <v>78</v>
      </c>
      <c r="F4596" s="80">
        <v>354</v>
      </c>
      <c r="G4596" s="80" t="s">
        <v>90</v>
      </c>
    </row>
    <row r="4597" spans="1:7" ht="15.75" thickBot="1">
      <c r="A4597" s="38">
        <v>756486</v>
      </c>
      <c r="B4597" s="80" t="s">
        <v>1329</v>
      </c>
      <c r="C4597" s="80" t="s">
        <v>99</v>
      </c>
      <c r="D4597" s="80" t="s">
        <v>77</v>
      </c>
      <c r="E4597" s="80" t="s">
        <v>89</v>
      </c>
      <c r="F4597" s="80">
        <v>354</v>
      </c>
      <c r="G4597" s="80" t="s">
        <v>90</v>
      </c>
    </row>
    <row r="4598" spans="1:7" ht="15.75" thickBot="1">
      <c r="A4598" s="38">
        <v>756494</v>
      </c>
      <c r="B4598" s="80" t="s">
        <v>1330</v>
      </c>
      <c r="C4598" s="80" t="s">
        <v>99</v>
      </c>
      <c r="D4598" s="80" t="s">
        <v>74</v>
      </c>
      <c r="E4598" s="80" t="s">
        <v>75</v>
      </c>
      <c r="F4598" s="80">
        <v>250</v>
      </c>
      <c r="G4598" s="80" t="s">
        <v>76</v>
      </c>
    </row>
    <row r="4599" spans="1:7" ht="15.75" thickBot="1">
      <c r="A4599" s="38">
        <v>756494</v>
      </c>
      <c r="B4599" s="80" t="s">
        <v>1330</v>
      </c>
      <c r="C4599" s="80" t="s">
        <v>99</v>
      </c>
      <c r="D4599" s="80" t="s">
        <v>77</v>
      </c>
      <c r="E4599" s="80" t="s">
        <v>78</v>
      </c>
      <c r="F4599" s="80">
        <v>250</v>
      </c>
      <c r="G4599" s="80" t="s">
        <v>76</v>
      </c>
    </row>
    <row r="4600" spans="1:7" ht="15.75" thickBot="1">
      <c r="A4600" s="38">
        <v>751370</v>
      </c>
      <c r="B4600" s="80" t="s">
        <v>1348</v>
      </c>
      <c r="C4600" s="80" t="s">
        <v>99</v>
      </c>
      <c r="D4600" s="80" t="s">
        <v>74</v>
      </c>
      <c r="E4600" s="80" t="s">
        <v>96</v>
      </c>
      <c r="F4600" s="80">
        <v>165</v>
      </c>
      <c r="G4600" s="80" t="s">
        <v>90</v>
      </c>
    </row>
    <row r="4601" spans="1:7" ht="15.75" thickBot="1">
      <c r="A4601" s="38">
        <v>751370</v>
      </c>
      <c r="B4601" s="80" t="s">
        <v>1348</v>
      </c>
      <c r="C4601" s="80" t="s">
        <v>99</v>
      </c>
      <c r="D4601" s="80" t="s">
        <v>77</v>
      </c>
      <c r="E4601" s="80" t="s">
        <v>113</v>
      </c>
      <c r="F4601" s="80">
        <v>135</v>
      </c>
      <c r="G4601" s="80" t="s">
        <v>90</v>
      </c>
    </row>
    <row r="4602" spans="1:7" ht="15.75" thickBot="1">
      <c r="A4602" s="38">
        <v>753004</v>
      </c>
      <c r="B4602" s="80" t="s">
        <v>1354</v>
      </c>
      <c r="C4602" s="80" t="s">
        <v>99</v>
      </c>
      <c r="D4602" s="80" t="s">
        <v>74</v>
      </c>
      <c r="E4602" s="80" t="s">
        <v>75</v>
      </c>
      <c r="F4602" s="80">
        <v>390</v>
      </c>
      <c r="G4602" s="80" t="s">
        <v>76</v>
      </c>
    </row>
    <row r="4603" spans="1:7" ht="15.75" thickBot="1">
      <c r="A4603" s="38">
        <v>753004</v>
      </c>
      <c r="B4603" s="80" t="s">
        <v>1354</v>
      </c>
      <c r="C4603" s="80" t="s">
        <v>99</v>
      </c>
      <c r="D4603" s="80" t="s">
        <v>77</v>
      </c>
      <c r="E4603" s="80" t="s">
        <v>78</v>
      </c>
      <c r="F4603" s="80">
        <v>352</v>
      </c>
      <c r="G4603" s="80" t="s">
        <v>76</v>
      </c>
    </row>
    <row r="4604" spans="1:7" ht="15.75" thickBot="1">
      <c r="A4604" s="38">
        <v>753004</v>
      </c>
      <c r="B4604" s="80" t="s">
        <v>1354</v>
      </c>
      <c r="C4604" s="80" t="s">
        <v>99</v>
      </c>
      <c r="D4604" s="80" t="s">
        <v>77</v>
      </c>
      <c r="E4604" s="80" t="s">
        <v>103</v>
      </c>
      <c r="F4604" s="80">
        <v>375</v>
      </c>
      <c r="G4604" s="80" t="s">
        <v>76</v>
      </c>
    </row>
    <row r="4605" spans="1:7" ht="15.75" thickBot="1">
      <c r="A4605" s="38">
        <v>753004</v>
      </c>
      <c r="B4605" s="80" t="s">
        <v>1354</v>
      </c>
      <c r="C4605" s="80" t="s">
        <v>99</v>
      </c>
      <c r="D4605" s="80" t="s">
        <v>80</v>
      </c>
      <c r="E4605" s="80" t="s">
        <v>105</v>
      </c>
      <c r="F4605" s="80">
        <v>300</v>
      </c>
      <c r="G4605" s="80" t="s">
        <v>76</v>
      </c>
    </row>
    <row r="4606" spans="1:7" ht="15.75" thickBot="1">
      <c r="A4606" s="38">
        <v>753004</v>
      </c>
      <c r="B4606" s="80" t="s">
        <v>1354</v>
      </c>
      <c r="C4606" s="80" t="s">
        <v>99</v>
      </c>
      <c r="D4606" s="80" t="s">
        <v>80</v>
      </c>
      <c r="E4606" s="80" t="s">
        <v>106</v>
      </c>
      <c r="F4606" s="80">
        <v>300</v>
      </c>
      <c r="G4606" s="80" t="s">
        <v>76</v>
      </c>
    </row>
    <row r="4607" spans="1:7" ht="15.75" thickBot="1">
      <c r="A4607" s="38">
        <v>763508</v>
      </c>
      <c r="B4607" s="80" t="s">
        <v>1378</v>
      </c>
      <c r="C4607" s="80" t="s">
        <v>99</v>
      </c>
      <c r="D4607" s="80" t="s">
        <v>270</v>
      </c>
      <c r="E4607" s="80" t="s">
        <v>96</v>
      </c>
      <c r="F4607" s="80">
        <v>378</v>
      </c>
      <c r="G4607" s="80" t="s">
        <v>90</v>
      </c>
    </row>
    <row r="4608" spans="1:7" ht="15.75" thickBot="1">
      <c r="A4608" s="38">
        <v>763508</v>
      </c>
      <c r="B4608" s="80" t="s">
        <v>1378</v>
      </c>
      <c r="C4608" s="80" t="s">
        <v>99</v>
      </c>
      <c r="D4608" s="80" t="s">
        <v>270</v>
      </c>
      <c r="E4608" s="80" t="s">
        <v>96</v>
      </c>
      <c r="F4608" s="80">
        <v>412</v>
      </c>
      <c r="G4608" s="80" t="s">
        <v>90</v>
      </c>
    </row>
    <row r="4609" spans="1:7" ht="15.75" thickBot="1">
      <c r="A4609" s="38">
        <v>763508</v>
      </c>
      <c r="B4609" s="80" t="s">
        <v>1378</v>
      </c>
      <c r="C4609" s="80" t="s">
        <v>99</v>
      </c>
      <c r="D4609" s="80" t="s">
        <v>207</v>
      </c>
      <c r="E4609" s="80" t="s">
        <v>113</v>
      </c>
      <c r="F4609" s="80">
        <v>401</v>
      </c>
      <c r="G4609" s="80" t="s">
        <v>90</v>
      </c>
    </row>
    <row r="4610" spans="1:7" ht="15.75" thickBot="1">
      <c r="A4610" s="38">
        <v>763508</v>
      </c>
      <c r="B4610" s="80" t="s">
        <v>1378</v>
      </c>
      <c r="C4610" s="80" t="s">
        <v>99</v>
      </c>
      <c r="D4610" s="80" t="s">
        <v>207</v>
      </c>
      <c r="E4610" s="80" t="s">
        <v>113</v>
      </c>
      <c r="F4610" s="80">
        <v>407</v>
      </c>
      <c r="G4610" s="80" t="s">
        <v>90</v>
      </c>
    </row>
    <row r="4611" spans="1:7" ht="15.75" thickBot="1">
      <c r="A4611" s="37">
        <v>338590</v>
      </c>
      <c r="B4611" s="81" t="s">
        <v>1380</v>
      </c>
      <c r="C4611" s="81" t="s">
        <v>99</v>
      </c>
      <c r="D4611" s="36" t="s">
        <v>115</v>
      </c>
      <c r="E4611" s="80" t="s">
        <v>115</v>
      </c>
      <c r="F4611" s="83"/>
      <c r="G4611" s="80"/>
    </row>
    <row r="4612" spans="1:7" ht="15.75" thickBot="1">
      <c r="A4612" s="38">
        <v>765818</v>
      </c>
      <c r="B4612" s="80" t="s">
        <v>1384</v>
      </c>
      <c r="C4612" s="80" t="s">
        <v>99</v>
      </c>
      <c r="D4612" s="80" t="s">
        <v>115</v>
      </c>
      <c r="E4612" s="80" t="s">
        <v>115</v>
      </c>
      <c r="F4612" s="80">
        <v>145</v>
      </c>
      <c r="G4612" s="80" t="s">
        <v>90</v>
      </c>
    </row>
    <row r="4613" spans="1:7" ht="15.75" thickBot="1">
      <c r="A4613" s="38">
        <v>765818</v>
      </c>
      <c r="B4613" s="80" t="s">
        <v>1384</v>
      </c>
      <c r="C4613" s="80" t="s">
        <v>99</v>
      </c>
      <c r="D4613" s="80" t="s">
        <v>115</v>
      </c>
      <c r="E4613" s="80" t="s">
        <v>115</v>
      </c>
      <c r="F4613" s="80">
        <v>145</v>
      </c>
      <c r="G4613" s="80" t="s">
        <v>90</v>
      </c>
    </row>
    <row r="4614" spans="1:7" ht="15.75" thickBot="1">
      <c r="A4614" s="38">
        <v>765412</v>
      </c>
      <c r="B4614" s="80" t="s">
        <v>1385</v>
      </c>
      <c r="C4614" s="80" t="s">
        <v>99</v>
      </c>
      <c r="D4614" s="80" t="s">
        <v>74</v>
      </c>
      <c r="E4614" s="80" t="s">
        <v>78</v>
      </c>
      <c r="F4614" s="80">
        <v>128</v>
      </c>
      <c r="G4614" s="80" t="s">
        <v>76</v>
      </c>
    </row>
    <row r="4615" spans="1:7" ht="15.75" thickBot="1">
      <c r="A4615" s="38">
        <v>765412</v>
      </c>
      <c r="B4615" s="80" t="s">
        <v>1385</v>
      </c>
      <c r="C4615" s="80" t="s">
        <v>99</v>
      </c>
      <c r="D4615" s="80" t="s">
        <v>77</v>
      </c>
      <c r="E4615" s="80" t="s">
        <v>75</v>
      </c>
      <c r="F4615" s="80">
        <v>88</v>
      </c>
      <c r="G4615" s="80" t="s">
        <v>76</v>
      </c>
    </row>
    <row r="4616" spans="1:7" ht="15.75" thickBot="1">
      <c r="A4616" s="38">
        <v>765420</v>
      </c>
      <c r="B4616" s="80" t="s">
        <v>1423</v>
      </c>
      <c r="C4616" s="80" t="s">
        <v>99</v>
      </c>
      <c r="D4616" s="80" t="s">
        <v>74</v>
      </c>
      <c r="E4616" s="80" t="s">
        <v>78</v>
      </c>
      <c r="F4616" s="80">
        <v>140</v>
      </c>
      <c r="G4616" s="80" t="s">
        <v>76</v>
      </c>
    </row>
    <row r="4617" spans="1:7" ht="15.75" thickBot="1">
      <c r="A4617" s="38">
        <v>765420</v>
      </c>
      <c r="B4617" s="80" t="s">
        <v>1423</v>
      </c>
      <c r="C4617" s="80" t="s">
        <v>99</v>
      </c>
      <c r="D4617" s="80" t="s">
        <v>77</v>
      </c>
      <c r="E4617" s="80" t="s">
        <v>75</v>
      </c>
      <c r="F4617" s="80">
        <v>140</v>
      </c>
      <c r="G4617" s="80" t="s">
        <v>76</v>
      </c>
    </row>
    <row r="4618" spans="1:7" ht="15.75" thickBot="1">
      <c r="A4618" s="38">
        <v>401323</v>
      </c>
      <c r="B4618" s="80" t="s">
        <v>1431</v>
      </c>
      <c r="C4618" s="80" t="s">
        <v>99</v>
      </c>
      <c r="D4618" s="80" t="s">
        <v>92</v>
      </c>
      <c r="E4618" s="80" t="s">
        <v>106</v>
      </c>
      <c r="F4618" s="80">
        <v>177</v>
      </c>
      <c r="G4618" s="80" t="s">
        <v>90</v>
      </c>
    </row>
    <row r="4619" spans="1:7" ht="15.75" thickBot="1">
      <c r="A4619" s="38">
        <v>401323</v>
      </c>
      <c r="B4619" s="80" t="s">
        <v>1431</v>
      </c>
      <c r="C4619" s="80" t="s">
        <v>99</v>
      </c>
      <c r="D4619" s="80" t="s">
        <v>93</v>
      </c>
      <c r="E4619" s="80" t="s">
        <v>96</v>
      </c>
      <c r="F4619" s="80">
        <v>184</v>
      </c>
      <c r="G4619" s="80" t="s">
        <v>90</v>
      </c>
    </row>
    <row r="4620" spans="1:7" ht="15.75" thickBot="1">
      <c r="A4620" s="37">
        <v>590299</v>
      </c>
      <c r="B4620" s="82" t="s">
        <v>1465</v>
      </c>
      <c r="C4620" s="81" t="s">
        <v>99</v>
      </c>
      <c r="D4620" s="36" t="s">
        <v>115</v>
      </c>
      <c r="E4620" s="80" t="s">
        <v>115</v>
      </c>
      <c r="F4620" s="83"/>
      <c r="G4620" s="80"/>
    </row>
    <row r="4621" spans="1:7" ht="15.75" thickBot="1">
      <c r="A4621" s="38">
        <v>756353</v>
      </c>
      <c r="B4621" s="80" t="s">
        <v>1466</v>
      </c>
      <c r="C4621" s="80" t="s">
        <v>99</v>
      </c>
      <c r="D4621" s="80" t="s">
        <v>74</v>
      </c>
      <c r="E4621" s="80" t="s">
        <v>75</v>
      </c>
      <c r="F4621" s="80">
        <v>199</v>
      </c>
      <c r="G4621" s="80" t="s">
        <v>76</v>
      </c>
    </row>
    <row r="4622" spans="1:7" ht="15.75" thickBot="1">
      <c r="A4622" s="38">
        <v>756353</v>
      </c>
      <c r="B4622" s="80" t="s">
        <v>1466</v>
      </c>
      <c r="C4622" s="80" t="s">
        <v>99</v>
      </c>
      <c r="D4622" s="80" t="s">
        <v>77</v>
      </c>
      <c r="E4622" s="80" t="s">
        <v>78</v>
      </c>
      <c r="F4622" s="80">
        <v>210</v>
      </c>
      <c r="G4622" s="80" t="s">
        <v>76</v>
      </c>
    </row>
    <row r="4623" spans="1:7" ht="15.75" thickBot="1">
      <c r="A4623" s="38">
        <v>756254</v>
      </c>
      <c r="B4623" s="80" t="s">
        <v>1467</v>
      </c>
      <c r="C4623" s="80" t="s">
        <v>99</v>
      </c>
      <c r="D4623" s="80" t="s">
        <v>74</v>
      </c>
      <c r="E4623" s="80" t="s">
        <v>78</v>
      </c>
      <c r="F4623" s="80">
        <v>270</v>
      </c>
      <c r="G4623" s="80" t="s">
        <v>76</v>
      </c>
    </row>
    <row r="4624" spans="1:7" ht="15.75" thickBot="1">
      <c r="A4624" s="38">
        <v>756254</v>
      </c>
      <c r="B4624" s="80" t="s">
        <v>1467</v>
      </c>
      <c r="C4624" s="80" t="s">
        <v>99</v>
      </c>
      <c r="D4624" s="80" t="s">
        <v>77</v>
      </c>
      <c r="E4624" s="80" t="s">
        <v>75</v>
      </c>
      <c r="F4624" s="80">
        <v>300</v>
      </c>
      <c r="G4624" s="80" t="s">
        <v>76</v>
      </c>
    </row>
    <row r="4625" spans="1:7" ht="15.75" thickBot="1">
      <c r="A4625" s="38">
        <v>756056</v>
      </c>
      <c r="B4625" s="80" t="s">
        <v>1468</v>
      </c>
      <c r="C4625" s="80" t="s">
        <v>99</v>
      </c>
      <c r="D4625" s="80" t="s">
        <v>1469</v>
      </c>
      <c r="E4625" s="80" t="s">
        <v>115</v>
      </c>
      <c r="F4625" s="80">
        <v>48</v>
      </c>
      <c r="G4625" s="80" t="s">
        <v>76</v>
      </c>
    </row>
    <row r="4626" spans="1:7" ht="15.75" thickBot="1">
      <c r="A4626" s="38">
        <v>756056</v>
      </c>
      <c r="B4626" s="80" t="s">
        <v>1468</v>
      </c>
      <c r="C4626" s="80" t="s">
        <v>99</v>
      </c>
      <c r="D4626" s="80" t="s">
        <v>1469</v>
      </c>
      <c r="E4626" s="80" t="s">
        <v>82</v>
      </c>
      <c r="F4626" s="80">
        <v>445</v>
      </c>
      <c r="G4626" s="80" t="s">
        <v>76</v>
      </c>
    </row>
    <row r="4627" spans="1:7" ht="15.75" thickBot="1">
      <c r="A4627" s="38">
        <v>756056</v>
      </c>
      <c r="B4627" s="80" t="s">
        <v>1468</v>
      </c>
      <c r="C4627" s="80" t="s">
        <v>99</v>
      </c>
      <c r="D4627" s="80" t="s">
        <v>1469</v>
      </c>
      <c r="E4627" s="80" t="s">
        <v>1119</v>
      </c>
      <c r="F4627" s="80">
        <v>133</v>
      </c>
      <c r="G4627" s="80" t="s">
        <v>76</v>
      </c>
    </row>
    <row r="4628" spans="1:7" ht="15.75" thickBot="1">
      <c r="A4628" s="38">
        <v>756056</v>
      </c>
      <c r="B4628" s="80" t="s">
        <v>1468</v>
      </c>
      <c r="C4628" s="80" t="s">
        <v>99</v>
      </c>
      <c r="D4628" s="80" t="s">
        <v>129</v>
      </c>
      <c r="E4628" s="80" t="s">
        <v>103</v>
      </c>
      <c r="F4628" s="80">
        <v>445</v>
      </c>
      <c r="G4628" s="80" t="s">
        <v>76</v>
      </c>
    </row>
    <row r="4629" spans="1:7" ht="15.75" thickBot="1">
      <c r="A4629" s="38">
        <v>756056</v>
      </c>
      <c r="B4629" s="80" t="s">
        <v>1468</v>
      </c>
      <c r="C4629" s="80" t="s">
        <v>99</v>
      </c>
      <c r="D4629" s="80" t="s">
        <v>129</v>
      </c>
      <c r="E4629" s="80" t="s">
        <v>105</v>
      </c>
      <c r="F4629" s="80">
        <v>445</v>
      </c>
      <c r="G4629" s="80" t="s">
        <v>76</v>
      </c>
    </row>
    <row r="4630" spans="1:7" ht="15.75" thickBot="1">
      <c r="A4630" s="38">
        <v>756056</v>
      </c>
      <c r="B4630" s="80" t="s">
        <v>1468</v>
      </c>
      <c r="C4630" s="80" t="s">
        <v>99</v>
      </c>
      <c r="D4630" s="80" t="s">
        <v>130</v>
      </c>
      <c r="E4630" s="80" t="s">
        <v>106</v>
      </c>
      <c r="F4630" s="80">
        <v>445</v>
      </c>
      <c r="G4630" s="80" t="s">
        <v>76</v>
      </c>
    </row>
    <row r="4631" spans="1:7" ht="15.75" thickBot="1">
      <c r="A4631" s="38">
        <v>756056</v>
      </c>
      <c r="B4631" s="80" t="s">
        <v>1468</v>
      </c>
      <c r="C4631" s="80" t="s">
        <v>99</v>
      </c>
      <c r="D4631" s="80" t="s">
        <v>130</v>
      </c>
      <c r="E4631" s="80" t="s">
        <v>113</v>
      </c>
      <c r="F4631" s="80">
        <v>445</v>
      </c>
      <c r="G4631" s="80" t="s">
        <v>76</v>
      </c>
    </row>
    <row r="4632" spans="1:7" ht="15.75" thickBot="1">
      <c r="A4632" s="38">
        <v>756056</v>
      </c>
      <c r="B4632" s="80" t="s">
        <v>1468</v>
      </c>
      <c r="C4632" s="80" t="s">
        <v>99</v>
      </c>
      <c r="D4632" s="80" t="s">
        <v>432</v>
      </c>
      <c r="E4632" s="80" t="s">
        <v>148</v>
      </c>
      <c r="F4632" s="80">
        <v>445</v>
      </c>
      <c r="G4632" s="80" t="s">
        <v>76</v>
      </c>
    </row>
    <row r="4633" spans="1:7" ht="15.75" thickBot="1">
      <c r="A4633" s="38">
        <v>756056</v>
      </c>
      <c r="B4633" s="80" t="s">
        <v>1468</v>
      </c>
      <c r="C4633" s="80" t="s">
        <v>99</v>
      </c>
      <c r="D4633" s="80" t="s">
        <v>432</v>
      </c>
      <c r="E4633" s="80" t="s">
        <v>312</v>
      </c>
      <c r="F4633" s="80">
        <v>445</v>
      </c>
      <c r="G4633" s="80" t="s">
        <v>76</v>
      </c>
    </row>
    <row r="4634" spans="1:7" ht="15.75" thickBot="1">
      <c r="A4634" s="39">
        <v>753582</v>
      </c>
      <c r="B4634" s="84" t="s">
        <v>1473</v>
      </c>
      <c r="C4634" s="84" t="s">
        <v>99</v>
      </c>
      <c r="D4634" s="84" t="s">
        <v>74</v>
      </c>
      <c r="E4634" s="84" t="s">
        <v>78</v>
      </c>
      <c r="F4634" s="84">
        <v>246</v>
      </c>
      <c r="G4634" s="84" t="s">
        <v>90</v>
      </c>
    </row>
    <row r="4635" spans="1:7" ht="15.75" thickBot="1">
      <c r="A4635" s="39">
        <v>753582</v>
      </c>
      <c r="B4635" s="84" t="s">
        <v>1473</v>
      </c>
      <c r="C4635" s="84" t="s">
        <v>99</v>
      </c>
      <c r="D4635" s="84" t="s">
        <v>77</v>
      </c>
      <c r="E4635" s="84" t="s">
        <v>75</v>
      </c>
      <c r="F4635" s="84">
        <v>149</v>
      </c>
      <c r="G4635" s="84" t="s">
        <v>90</v>
      </c>
    </row>
    <row r="4636" spans="1:7" ht="15.75" thickBot="1">
      <c r="A4636" s="39">
        <v>755231</v>
      </c>
      <c r="B4636" s="84" t="s">
        <v>1504</v>
      </c>
      <c r="C4636" s="84" t="s">
        <v>99</v>
      </c>
      <c r="D4636" s="84" t="s">
        <v>74</v>
      </c>
      <c r="E4636" s="84" t="s">
        <v>78</v>
      </c>
      <c r="F4636" s="84">
        <v>175</v>
      </c>
      <c r="G4636" s="84" t="s">
        <v>76</v>
      </c>
    </row>
    <row r="4637" spans="1:7" ht="15.75" thickBot="1">
      <c r="A4637" s="39">
        <v>755231</v>
      </c>
      <c r="B4637" s="84" t="s">
        <v>1504</v>
      </c>
      <c r="C4637" s="84" t="s">
        <v>99</v>
      </c>
      <c r="D4637" s="84" t="s">
        <v>77</v>
      </c>
      <c r="E4637" s="84" t="s">
        <v>75</v>
      </c>
      <c r="F4637" s="84">
        <v>175</v>
      </c>
      <c r="G4637" s="84" t="s">
        <v>76</v>
      </c>
    </row>
    <row r="4638" spans="1:7" ht="15.75" thickBot="1">
      <c r="A4638" s="39">
        <v>765107</v>
      </c>
      <c r="B4638" s="84" t="s">
        <v>1508</v>
      </c>
      <c r="C4638" s="84" t="s">
        <v>99</v>
      </c>
      <c r="D4638" s="84" t="s">
        <v>74</v>
      </c>
      <c r="E4638" s="84" t="s">
        <v>75</v>
      </c>
      <c r="F4638" s="84">
        <v>475</v>
      </c>
      <c r="G4638" s="84" t="s">
        <v>90</v>
      </c>
    </row>
    <row r="4639" spans="1:7" ht="15.75" thickBot="1">
      <c r="A4639" s="39">
        <v>765107</v>
      </c>
      <c r="B4639" s="84" t="s">
        <v>1508</v>
      </c>
      <c r="C4639" s="84" t="s">
        <v>99</v>
      </c>
      <c r="D4639" s="84" t="s">
        <v>77</v>
      </c>
      <c r="E4639" s="84" t="s">
        <v>78</v>
      </c>
      <c r="F4639" s="84">
        <v>398</v>
      </c>
      <c r="G4639" s="84" t="s">
        <v>90</v>
      </c>
    </row>
    <row r="4640" spans="1:7" ht="15.75" thickBot="1">
      <c r="A4640" s="39">
        <v>765107</v>
      </c>
      <c r="B4640" s="84" t="s">
        <v>1508</v>
      </c>
      <c r="C4640" s="84" t="s">
        <v>99</v>
      </c>
      <c r="D4640" s="84" t="s">
        <v>77</v>
      </c>
      <c r="E4640" s="84" t="s">
        <v>89</v>
      </c>
      <c r="F4640" s="84">
        <v>396</v>
      </c>
      <c r="G4640" s="84" t="s">
        <v>90</v>
      </c>
    </row>
    <row r="4641" spans="1:7" ht="15.75" thickBot="1">
      <c r="A4641" s="39">
        <v>753707</v>
      </c>
      <c r="B4641" s="84" t="s">
        <v>1512</v>
      </c>
      <c r="C4641" s="84" t="s">
        <v>99</v>
      </c>
      <c r="D4641" s="84" t="s">
        <v>74</v>
      </c>
      <c r="E4641" s="84" t="s">
        <v>78</v>
      </c>
      <c r="F4641" s="84">
        <v>150</v>
      </c>
      <c r="G4641" s="84" t="s">
        <v>76</v>
      </c>
    </row>
    <row r="4642" spans="1:7" ht="15.75" thickBot="1">
      <c r="A4642" s="39">
        <v>753707</v>
      </c>
      <c r="B4642" s="84" t="s">
        <v>1512</v>
      </c>
      <c r="C4642" s="84" t="s">
        <v>99</v>
      </c>
      <c r="D4642" s="84" t="s">
        <v>77</v>
      </c>
      <c r="E4642" s="84" t="s">
        <v>75</v>
      </c>
      <c r="F4642" s="84">
        <v>142</v>
      </c>
      <c r="G4642" s="84" t="s">
        <v>90</v>
      </c>
    </row>
    <row r="4643" spans="1:7" ht="15.75" thickBot="1">
      <c r="A4643" s="39">
        <v>753285</v>
      </c>
      <c r="B4643" s="84" t="s">
        <v>1600</v>
      </c>
      <c r="C4643" s="84" t="s">
        <v>99</v>
      </c>
      <c r="D4643" s="84" t="s">
        <v>74</v>
      </c>
      <c r="E4643" s="84" t="s">
        <v>75</v>
      </c>
      <c r="F4643" s="84">
        <v>235</v>
      </c>
      <c r="G4643" s="84" t="s">
        <v>90</v>
      </c>
    </row>
    <row r="4644" spans="1:7" ht="15.75" thickBot="1">
      <c r="A4644" s="39">
        <v>753285</v>
      </c>
      <c r="B4644" s="84" t="s">
        <v>1600</v>
      </c>
      <c r="C4644" s="84" t="s">
        <v>99</v>
      </c>
      <c r="D4644" s="84" t="s">
        <v>77</v>
      </c>
      <c r="E4644" s="84" t="s">
        <v>78</v>
      </c>
      <c r="F4644" s="84">
        <v>264</v>
      </c>
      <c r="G4644" s="84" t="s">
        <v>90</v>
      </c>
    </row>
    <row r="4645" spans="1:7" ht="15.75" thickBot="1">
      <c r="A4645" s="39">
        <v>753285</v>
      </c>
      <c r="B4645" s="84" t="s">
        <v>1600</v>
      </c>
      <c r="C4645" s="84" t="s">
        <v>99</v>
      </c>
      <c r="D4645" s="84" t="s">
        <v>77</v>
      </c>
      <c r="E4645" s="84" t="s">
        <v>89</v>
      </c>
      <c r="F4645" s="84">
        <v>264</v>
      </c>
      <c r="G4645" s="84" t="s">
        <v>90</v>
      </c>
    </row>
    <row r="4646" spans="1:7" ht="15.75" thickBot="1">
      <c r="A4646" s="39">
        <v>756791</v>
      </c>
      <c r="B4646" s="84" t="s">
        <v>1604</v>
      </c>
      <c r="C4646" s="84" t="s">
        <v>99</v>
      </c>
      <c r="D4646" s="84" t="s">
        <v>74</v>
      </c>
      <c r="E4646" s="84" t="s">
        <v>106</v>
      </c>
      <c r="F4646" s="84">
        <v>59</v>
      </c>
      <c r="G4646" s="84" t="s">
        <v>76</v>
      </c>
    </row>
    <row r="4647" spans="1:7" ht="15.75" thickBot="1">
      <c r="A4647" s="39">
        <v>756791</v>
      </c>
      <c r="B4647" s="84" t="s">
        <v>1604</v>
      </c>
      <c r="C4647" s="84" t="s">
        <v>99</v>
      </c>
      <c r="D4647" s="84" t="s">
        <v>77</v>
      </c>
      <c r="E4647" s="84" t="s">
        <v>75</v>
      </c>
      <c r="F4647" s="84">
        <v>120</v>
      </c>
      <c r="G4647" s="84" t="s">
        <v>76</v>
      </c>
    </row>
    <row r="4648" spans="1:7" ht="15.75" thickBot="1">
      <c r="A4648" s="39">
        <v>756783</v>
      </c>
      <c r="B4648" s="84" t="s">
        <v>1605</v>
      </c>
      <c r="C4648" s="84" t="s">
        <v>99</v>
      </c>
      <c r="D4648" s="84" t="s">
        <v>174</v>
      </c>
      <c r="E4648" s="84" t="s">
        <v>96</v>
      </c>
      <c r="F4648" s="84">
        <v>165</v>
      </c>
      <c r="G4648" s="84" t="s">
        <v>90</v>
      </c>
    </row>
    <row r="4649" spans="1:7" ht="15.75" thickBot="1">
      <c r="A4649" s="39">
        <v>751362</v>
      </c>
      <c r="B4649" s="84" t="s">
        <v>1616</v>
      </c>
      <c r="C4649" s="84" t="s">
        <v>99</v>
      </c>
      <c r="D4649" s="84" t="s">
        <v>74</v>
      </c>
      <c r="E4649" s="84" t="s">
        <v>1617</v>
      </c>
      <c r="F4649" s="84">
        <v>165</v>
      </c>
      <c r="G4649" s="84" t="s">
        <v>76</v>
      </c>
    </row>
    <row r="4650" spans="1:7" ht="15.75" thickBot="1">
      <c r="A4650" s="39">
        <v>751362</v>
      </c>
      <c r="B4650" s="84" t="s">
        <v>1616</v>
      </c>
      <c r="C4650" s="84" t="s">
        <v>99</v>
      </c>
      <c r="D4650" s="84" t="s">
        <v>77</v>
      </c>
      <c r="E4650" s="84" t="s">
        <v>113</v>
      </c>
      <c r="F4650" s="84">
        <v>84</v>
      </c>
      <c r="G4650" s="84" t="s">
        <v>76</v>
      </c>
    </row>
    <row r="4651" spans="1:7" ht="15.75" thickBot="1">
      <c r="A4651" s="39">
        <v>759290</v>
      </c>
      <c r="B4651" s="84" t="s">
        <v>1625</v>
      </c>
      <c r="C4651" s="84" t="s">
        <v>99</v>
      </c>
      <c r="D4651" s="84" t="s">
        <v>74</v>
      </c>
      <c r="E4651" s="84" t="s">
        <v>1626</v>
      </c>
      <c r="F4651" s="84">
        <v>170</v>
      </c>
      <c r="G4651" s="84" t="s">
        <v>76</v>
      </c>
    </row>
    <row r="4652" spans="1:7" ht="15.75" thickBot="1">
      <c r="A4652" s="39">
        <v>759290</v>
      </c>
      <c r="B4652" s="84" t="s">
        <v>1625</v>
      </c>
      <c r="C4652" s="84" t="s">
        <v>99</v>
      </c>
      <c r="D4652" s="84" t="s">
        <v>77</v>
      </c>
      <c r="E4652" s="84" t="s">
        <v>1627</v>
      </c>
      <c r="F4652" s="84">
        <v>170</v>
      </c>
      <c r="G4652" s="84" t="s">
        <v>76</v>
      </c>
    </row>
    <row r="4653" spans="1:7" ht="15.75" thickBot="1">
      <c r="A4653" s="39">
        <v>755389</v>
      </c>
      <c r="B4653" s="84" t="s">
        <v>1632</v>
      </c>
      <c r="C4653" s="84" t="s">
        <v>99</v>
      </c>
      <c r="D4653" s="84" t="s">
        <v>74</v>
      </c>
      <c r="E4653" s="84" t="s">
        <v>78</v>
      </c>
      <c r="F4653" s="84">
        <v>124</v>
      </c>
      <c r="G4653" s="84" t="s">
        <v>90</v>
      </c>
    </row>
    <row r="4654" spans="1:7" ht="15.75" thickBot="1">
      <c r="A4654" s="39">
        <v>755389</v>
      </c>
      <c r="B4654" s="84" t="s">
        <v>1632</v>
      </c>
      <c r="C4654" s="84" t="s">
        <v>99</v>
      </c>
      <c r="D4654" s="84" t="s">
        <v>77</v>
      </c>
      <c r="E4654" s="84" t="s">
        <v>75</v>
      </c>
      <c r="F4654" s="84">
        <v>115</v>
      </c>
      <c r="G4654" s="84" t="s">
        <v>90</v>
      </c>
    </row>
    <row r="4655" spans="1:7" ht="15.75" thickBot="1">
      <c r="A4655" s="39">
        <v>753459</v>
      </c>
      <c r="B4655" s="84" t="s">
        <v>1675</v>
      </c>
      <c r="C4655" s="84" t="s">
        <v>99</v>
      </c>
      <c r="D4655" s="84" t="s">
        <v>115</v>
      </c>
      <c r="E4655" s="84" t="s">
        <v>115</v>
      </c>
      <c r="F4655" s="84">
        <v>180</v>
      </c>
      <c r="G4655" s="84" t="s">
        <v>90</v>
      </c>
    </row>
    <row r="4656" spans="1:7" ht="15.75" thickBot="1">
      <c r="A4656" s="39">
        <v>753459</v>
      </c>
      <c r="B4656" s="84" t="s">
        <v>1675</v>
      </c>
      <c r="C4656" s="84" t="s">
        <v>99</v>
      </c>
      <c r="D4656" s="84" t="s">
        <v>115</v>
      </c>
      <c r="E4656" s="84" t="s">
        <v>115</v>
      </c>
      <c r="F4656" s="84">
        <v>270</v>
      </c>
      <c r="G4656" s="84" t="s">
        <v>90</v>
      </c>
    </row>
    <row r="4657" spans="1:7" ht="15.75" thickBot="1">
      <c r="A4657" s="39">
        <v>753459</v>
      </c>
      <c r="B4657" s="84" t="s">
        <v>1675</v>
      </c>
      <c r="C4657" s="84" t="s">
        <v>99</v>
      </c>
      <c r="D4657" s="84" t="s">
        <v>74</v>
      </c>
      <c r="E4657" s="84" t="s">
        <v>75</v>
      </c>
      <c r="F4657" s="84">
        <v>253</v>
      </c>
      <c r="G4657" s="84" t="s">
        <v>90</v>
      </c>
    </row>
    <row r="4658" spans="1:7" ht="15.75" thickBot="1">
      <c r="A4658" s="39">
        <v>753459</v>
      </c>
      <c r="B4658" s="84" t="s">
        <v>1675</v>
      </c>
      <c r="C4658" s="84" t="s">
        <v>99</v>
      </c>
      <c r="D4658" s="84" t="s">
        <v>77</v>
      </c>
      <c r="E4658" s="84" t="s">
        <v>78</v>
      </c>
      <c r="F4658" s="84">
        <v>235</v>
      </c>
      <c r="G4658" s="84" t="s">
        <v>76</v>
      </c>
    </row>
    <row r="4659" spans="1:7" ht="15.75" thickBot="1">
      <c r="A4659" s="39">
        <v>755363</v>
      </c>
      <c r="B4659" s="84" t="s">
        <v>1690</v>
      </c>
      <c r="C4659" s="84" t="s">
        <v>99</v>
      </c>
      <c r="D4659" s="84" t="s">
        <v>74</v>
      </c>
      <c r="E4659" s="84" t="s">
        <v>78</v>
      </c>
      <c r="F4659" s="84">
        <v>122</v>
      </c>
      <c r="G4659" s="84" t="s">
        <v>90</v>
      </c>
    </row>
    <row r="4660" spans="1:7" ht="15.75" thickBot="1">
      <c r="A4660" s="39">
        <v>757732</v>
      </c>
      <c r="B4660" s="84" t="s">
        <v>1705</v>
      </c>
      <c r="C4660" s="84" t="s">
        <v>99</v>
      </c>
      <c r="D4660" s="84" t="s">
        <v>115</v>
      </c>
      <c r="E4660" s="84" t="s">
        <v>96</v>
      </c>
      <c r="F4660" s="84">
        <v>161</v>
      </c>
      <c r="G4660" s="84" t="s">
        <v>90</v>
      </c>
    </row>
    <row r="4661" spans="1:7" ht="15.75" thickBot="1">
      <c r="A4661" s="39">
        <v>753426</v>
      </c>
      <c r="B4661" s="84" t="s">
        <v>1707</v>
      </c>
      <c r="C4661" s="84" t="s">
        <v>99</v>
      </c>
      <c r="D4661" s="84" t="s">
        <v>74</v>
      </c>
      <c r="E4661" s="84" t="s">
        <v>75</v>
      </c>
      <c r="F4661" s="84">
        <v>86</v>
      </c>
      <c r="G4661" s="84" t="s">
        <v>76</v>
      </c>
    </row>
    <row r="4662" spans="1:7" ht="15.75" thickBot="1">
      <c r="A4662" s="39">
        <v>753426</v>
      </c>
      <c r="B4662" s="84" t="s">
        <v>1707</v>
      </c>
      <c r="C4662" s="84" t="s">
        <v>99</v>
      </c>
      <c r="D4662" s="84" t="s">
        <v>77</v>
      </c>
      <c r="E4662" s="84" t="s">
        <v>78</v>
      </c>
      <c r="F4662" s="84">
        <v>176</v>
      </c>
      <c r="G4662" s="84" t="s">
        <v>76</v>
      </c>
    </row>
    <row r="4663" spans="1:7" ht="15.75" thickBot="1">
      <c r="A4663" s="39">
        <v>753251</v>
      </c>
      <c r="B4663" s="84" t="s">
        <v>1734</v>
      </c>
      <c r="C4663" s="84" t="s">
        <v>99</v>
      </c>
      <c r="D4663" s="84" t="s">
        <v>74</v>
      </c>
      <c r="E4663" s="84" t="s">
        <v>75</v>
      </c>
      <c r="F4663" s="84">
        <v>260</v>
      </c>
      <c r="G4663" s="84" t="s">
        <v>90</v>
      </c>
    </row>
    <row r="4664" spans="1:7" ht="15.75" thickBot="1">
      <c r="A4664" s="39">
        <v>753251</v>
      </c>
      <c r="B4664" s="84" t="s">
        <v>1734</v>
      </c>
      <c r="C4664" s="84" t="s">
        <v>99</v>
      </c>
      <c r="D4664" s="84" t="s">
        <v>77</v>
      </c>
      <c r="E4664" s="84" t="s">
        <v>78</v>
      </c>
      <c r="F4664" s="84">
        <v>270</v>
      </c>
      <c r="G4664" s="84" t="s">
        <v>90</v>
      </c>
    </row>
    <row r="4665" spans="1:7" ht="15.75" thickBot="1">
      <c r="A4665" s="39">
        <v>753251</v>
      </c>
      <c r="B4665" s="84" t="s">
        <v>1734</v>
      </c>
      <c r="C4665" s="84" t="s">
        <v>99</v>
      </c>
      <c r="D4665" s="84" t="s">
        <v>77</v>
      </c>
      <c r="E4665" s="84" t="s">
        <v>96</v>
      </c>
      <c r="F4665" s="84">
        <v>270</v>
      </c>
      <c r="G4665" s="84" t="s">
        <v>90</v>
      </c>
    </row>
    <row r="4666" spans="1:7" ht="15.75" thickBot="1">
      <c r="A4666" s="39">
        <v>753764</v>
      </c>
      <c r="B4666" s="84" t="s">
        <v>1777</v>
      </c>
      <c r="C4666" s="84" t="s">
        <v>99</v>
      </c>
      <c r="D4666" s="84" t="s">
        <v>77</v>
      </c>
      <c r="E4666" s="84" t="s">
        <v>75</v>
      </c>
      <c r="F4666" s="84">
        <v>300</v>
      </c>
      <c r="G4666" s="84" t="s">
        <v>76</v>
      </c>
    </row>
    <row r="4667" spans="1:7" ht="15.75" thickBot="1">
      <c r="A4667" s="39">
        <v>753764</v>
      </c>
      <c r="B4667" s="84" t="s">
        <v>1777</v>
      </c>
      <c r="C4667" s="84" t="s">
        <v>99</v>
      </c>
      <c r="D4667" s="84" t="s">
        <v>74</v>
      </c>
      <c r="E4667" s="84" t="s">
        <v>78</v>
      </c>
      <c r="F4667" s="84">
        <v>300</v>
      </c>
      <c r="G4667" s="84" t="s">
        <v>76</v>
      </c>
    </row>
    <row r="4668" spans="1:7" ht="15.75" thickBot="1">
      <c r="A4668" s="39">
        <v>753558</v>
      </c>
      <c r="B4668" s="84" t="s">
        <v>1791</v>
      </c>
      <c r="C4668" s="84" t="s">
        <v>99</v>
      </c>
      <c r="D4668" s="84" t="s">
        <v>74</v>
      </c>
      <c r="E4668" s="84" t="s">
        <v>75</v>
      </c>
      <c r="F4668" s="84">
        <v>235</v>
      </c>
      <c r="G4668" s="84" t="s">
        <v>90</v>
      </c>
    </row>
    <row r="4669" spans="1:7" ht="15.75" thickBot="1">
      <c r="A4669" s="39">
        <v>753558</v>
      </c>
      <c r="B4669" s="84" t="s">
        <v>1791</v>
      </c>
      <c r="C4669" s="84" t="s">
        <v>99</v>
      </c>
      <c r="D4669" s="84" t="s">
        <v>77</v>
      </c>
      <c r="E4669" s="84" t="s">
        <v>78</v>
      </c>
      <c r="F4669" s="84">
        <v>245</v>
      </c>
      <c r="G4669" s="84" t="s">
        <v>90</v>
      </c>
    </row>
    <row r="4670" spans="1:7" ht="15.75" thickBot="1">
      <c r="A4670" s="39">
        <v>753715</v>
      </c>
      <c r="B4670" s="84" t="s">
        <v>1806</v>
      </c>
      <c r="C4670" s="84" t="s">
        <v>99</v>
      </c>
      <c r="D4670" s="84" t="s">
        <v>74</v>
      </c>
      <c r="E4670" s="84" t="s">
        <v>78</v>
      </c>
      <c r="F4670" s="84">
        <v>149</v>
      </c>
      <c r="G4670" s="84" t="s">
        <v>90</v>
      </c>
    </row>
    <row r="4671" spans="1:7" ht="15.75" thickBot="1">
      <c r="A4671" s="39">
        <v>753715</v>
      </c>
      <c r="B4671" s="84" t="s">
        <v>1806</v>
      </c>
      <c r="C4671" s="84" t="s">
        <v>99</v>
      </c>
      <c r="D4671" s="84" t="s">
        <v>77</v>
      </c>
      <c r="E4671" s="84" t="s">
        <v>75</v>
      </c>
      <c r="F4671" s="84">
        <v>150</v>
      </c>
      <c r="G4671" s="84" t="s">
        <v>90</v>
      </c>
    </row>
    <row r="4672" spans="1:7" ht="15.75" thickBot="1">
      <c r="A4672" s="84">
        <v>751636</v>
      </c>
      <c r="B4672" s="39" t="s">
        <v>1808</v>
      </c>
      <c r="C4672" s="84" t="s">
        <v>99</v>
      </c>
      <c r="D4672" s="84"/>
      <c r="E4672" s="84"/>
      <c r="F4672" s="84"/>
      <c r="G4672" s="84"/>
    </row>
    <row r="4673" spans="1:7" ht="15.75" thickBot="1">
      <c r="A4673" s="39">
        <v>751800</v>
      </c>
      <c r="B4673" s="84" t="s">
        <v>1809</v>
      </c>
      <c r="C4673" s="84" t="s">
        <v>99</v>
      </c>
      <c r="D4673" s="84" t="s">
        <v>270</v>
      </c>
      <c r="E4673" s="84" t="s">
        <v>1626</v>
      </c>
      <c r="F4673" s="84">
        <v>170</v>
      </c>
      <c r="G4673" s="84" t="s">
        <v>90</v>
      </c>
    </row>
    <row r="4674" spans="1:7" ht="15.75" thickBot="1">
      <c r="A4674" s="39">
        <v>751800</v>
      </c>
      <c r="B4674" s="84" t="s">
        <v>1809</v>
      </c>
      <c r="C4674" s="84" t="s">
        <v>99</v>
      </c>
      <c r="D4674" s="84" t="s">
        <v>207</v>
      </c>
      <c r="E4674" s="84" t="s">
        <v>1627</v>
      </c>
      <c r="F4674" s="84">
        <v>170</v>
      </c>
      <c r="G4674" s="84" t="s">
        <v>90</v>
      </c>
    </row>
    <row r="4675" spans="1:7" ht="15.75" thickBot="1">
      <c r="A4675" s="39">
        <v>763722</v>
      </c>
      <c r="B4675" s="84" t="s">
        <v>1816</v>
      </c>
      <c r="C4675" s="84" t="s">
        <v>99</v>
      </c>
      <c r="D4675" s="84" t="s">
        <v>270</v>
      </c>
      <c r="E4675" s="84" t="s">
        <v>96</v>
      </c>
      <c r="F4675" s="84">
        <v>184</v>
      </c>
      <c r="G4675" s="84" t="s">
        <v>90</v>
      </c>
    </row>
    <row r="4676" spans="1:7" ht="15.75" thickBot="1">
      <c r="A4676" s="39">
        <v>763722</v>
      </c>
      <c r="B4676" s="84" t="s">
        <v>1816</v>
      </c>
      <c r="C4676" s="84" t="s">
        <v>99</v>
      </c>
      <c r="D4676" s="84" t="s">
        <v>207</v>
      </c>
      <c r="E4676" s="84" t="s">
        <v>113</v>
      </c>
      <c r="F4676" s="84">
        <v>199</v>
      </c>
      <c r="G4676" s="84" t="s">
        <v>90</v>
      </c>
    </row>
    <row r="4677" spans="1:7" ht="15.75" thickBot="1">
      <c r="A4677" s="39">
        <v>751438</v>
      </c>
      <c r="B4677" s="84" t="s">
        <v>1829</v>
      </c>
      <c r="C4677" s="84" t="s">
        <v>99</v>
      </c>
      <c r="D4677" s="84" t="s">
        <v>74</v>
      </c>
      <c r="E4677" s="84" t="s">
        <v>78</v>
      </c>
      <c r="F4677" s="84">
        <v>173</v>
      </c>
      <c r="G4677" s="84" t="s">
        <v>90</v>
      </c>
    </row>
    <row r="4678" spans="1:7" ht="15.75" thickBot="1">
      <c r="A4678" s="39">
        <v>751438</v>
      </c>
      <c r="B4678" s="84" t="s">
        <v>1829</v>
      </c>
      <c r="C4678" s="84" t="s">
        <v>99</v>
      </c>
      <c r="D4678" s="84" t="s">
        <v>77</v>
      </c>
      <c r="E4678" s="84" t="s">
        <v>75</v>
      </c>
      <c r="F4678" s="84">
        <v>169</v>
      </c>
      <c r="G4678" s="84" t="s">
        <v>90</v>
      </c>
    </row>
    <row r="4679" spans="1:7" ht="15.75" thickBot="1">
      <c r="A4679" s="39">
        <v>751206</v>
      </c>
      <c r="B4679" s="84" t="s">
        <v>1830</v>
      </c>
      <c r="C4679" s="84" t="s">
        <v>99</v>
      </c>
      <c r="D4679" s="84" t="s">
        <v>115</v>
      </c>
      <c r="E4679" s="84" t="s">
        <v>115</v>
      </c>
      <c r="F4679" s="84">
        <v>215</v>
      </c>
      <c r="G4679" s="84" t="s">
        <v>90</v>
      </c>
    </row>
    <row r="4680" spans="1:7" ht="15.75" thickBot="1">
      <c r="A4680" s="39">
        <v>755330</v>
      </c>
      <c r="B4680" s="84" t="s">
        <v>1832</v>
      </c>
      <c r="C4680" s="84" t="s">
        <v>99</v>
      </c>
      <c r="D4680" s="84" t="s">
        <v>74</v>
      </c>
      <c r="E4680" s="84" t="s">
        <v>75</v>
      </c>
      <c r="F4680" s="84">
        <v>155</v>
      </c>
      <c r="G4680" s="84" t="s">
        <v>90</v>
      </c>
    </row>
    <row r="4681" spans="1:7" ht="15.75" thickBot="1">
      <c r="A4681" s="39">
        <v>755330</v>
      </c>
      <c r="B4681" s="84" t="s">
        <v>1832</v>
      </c>
      <c r="C4681" s="84" t="s">
        <v>99</v>
      </c>
      <c r="D4681" s="84" t="s">
        <v>77</v>
      </c>
      <c r="E4681" s="84" t="s">
        <v>78</v>
      </c>
      <c r="F4681" s="84">
        <v>184</v>
      </c>
      <c r="G4681" s="84" t="s">
        <v>90</v>
      </c>
    </row>
    <row r="4682" spans="1:7" ht="15.75" thickBot="1">
      <c r="A4682" s="39">
        <v>765206</v>
      </c>
      <c r="B4682" s="84" t="s">
        <v>1835</v>
      </c>
      <c r="C4682" s="84" t="s">
        <v>99</v>
      </c>
      <c r="D4682" s="84" t="s">
        <v>1836</v>
      </c>
      <c r="E4682" s="84" t="s">
        <v>78</v>
      </c>
      <c r="F4682" s="84">
        <v>208</v>
      </c>
      <c r="G4682" s="84" t="s">
        <v>90</v>
      </c>
    </row>
    <row r="4683" spans="1:7" ht="15.75" thickBot="1">
      <c r="A4683" s="39">
        <v>765206</v>
      </c>
      <c r="B4683" s="84" t="s">
        <v>1835</v>
      </c>
      <c r="C4683" s="84" t="s">
        <v>99</v>
      </c>
      <c r="D4683" s="84" t="s">
        <v>77</v>
      </c>
      <c r="E4683" s="84" t="s">
        <v>75</v>
      </c>
      <c r="F4683" s="84">
        <v>148</v>
      </c>
      <c r="G4683" s="84" t="s">
        <v>90</v>
      </c>
    </row>
    <row r="4684" spans="1:7" ht="15.75" thickBot="1">
      <c r="A4684" s="39">
        <v>756825</v>
      </c>
      <c r="B4684" s="84" t="s">
        <v>1837</v>
      </c>
      <c r="C4684" s="84" t="s">
        <v>99</v>
      </c>
      <c r="D4684" s="84" t="s">
        <v>115</v>
      </c>
      <c r="E4684" s="84" t="s">
        <v>115</v>
      </c>
      <c r="F4684" s="84">
        <v>180</v>
      </c>
      <c r="G4684" s="84" t="s">
        <v>90</v>
      </c>
    </row>
    <row r="4685" spans="1:7" ht="15.75" thickBot="1">
      <c r="A4685" s="39">
        <v>756825</v>
      </c>
      <c r="B4685" s="84" t="s">
        <v>1837</v>
      </c>
      <c r="C4685" s="84" t="s">
        <v>99</v>
      </c>
      <c r="D4685" s="84" t="s">
        <v>115</v>
      </c>
      <c r="E4685" s="84" t="s">
        <v>115</v>
      </c>
      <c r="F4685" s="84">
        <v>178</v>
      </c>
      <c r="G4685" s="84" t="s">
        <v>90</v>
      </c>
    </row>
    <row r="4686" spans="1:7" ht="15.75" thickBot="1">
      <c r="A4686" s="39">
        <v>751826</v>
      </c>
      <c r="B4686" s="84" t="s">
        <v>1845</v>
      </c>
      <c r="C4686" s="84" t="s">
        <v>99</v>
      </c>
      <c r="D4686" s="84" t="s">
        <v>92</v>
      </c>
      <c r="E4686" s="84" t="s">
        <v>82</v>
      </c>
      <c r="F4686" s="84">
        <v>163</v>
      </c>
      <c r="G4686" s="84" t="s">
        <v>90</v>
      </c>
    </row>
    <row r="4687" spans="1:7" ht="15.75" thickBot="1">
      <c r="A4687" s="39">
        <v>751826</v>
      </c>
      <c r="B4687" s="84" t="s">
        <v>1845</v>
      </c>
      <c r="C4687" s="84" t="s">
        <v>99</v>
      </c>
      <c r="D4687" s="84" t="s">
        <v>93</v>
      </c>
      <c r="E4687" s="84" t="s">
        <v>103</v>
      </c>
      <c r="F4687" s="84">
        <v>156</v>
      </c>
      <c r="G4687" s="84" t="s">
        <v>90</v>
      </c>
    </row>
    <row r="4688" spans="1:7" ht="15.75" thickBot="1">
      <c r="A4688" s="39">
        <v>751826</v>
      </c>
      <c r="B4688" s="84" t="s">
        <v>1845</v>
      </c>
      <c r="C4688" s="84" t="s">
        <v>99</v>
      </c>
      <c r="D4688" s="84" t="s">
        <v>191</v>
      </c>
      <c r="E4688" s="84" t="s">
        <v>105</v>
      </c>
      <c r="F4688" s="84">
        <v>164</v>
      </c>
      <c r="G4688" s="84" t="s">
        <v>90</v>
      </c>
    </row>
    <row r="4689" spans="1:7" ht="15.75" thickBot="1">
      <c r="A4689" s="39">
        <v>753202</v>
      </c>
      <c r="B4689" s="84" t="s">
        <v>1848</v>
      </c>
      <c r="C4689" s="84" t="s">
        <v>99</v>
      </c>
      <c r="D4689" s="84" t="s">
        <v>74</v>
      </c>
      <c r="E4689" s="84" t="s">
        <v>78</v>
      </c>
      <c r="F4689" s="84">
        <v>132</v>
      </c>
      <c r="G4689" s="84" t="s">
        <v>76</v>
      </c>
    </row>
    <row r="4690" spans="1:7" ht="15.75" thickBot="1">
      <c r="A4690" s="39">
        <v>753202</v>
      </c>
      <c r="B4690" s="84" t="s">
        <v>1848</v>
      </c>
      <c r="C4690" s="84" t="s">
        <v>99</v>
      </c>
      <c r="D4690" s="84" t="s">
        <v>77</v>
      </c>
      <c r="E4690" s="84" t="s">
        <v>75</v>
      </c>
      <c r="F4690" s="84">
        <v>142</v>
      </c>
      <c r="G4690" s="84" t="s">
        <v>76</v>
      </c>
    </row>
    <row r="4691" spans="1:7" ht="15.75" thickBot="1">
      <c r="A4691" s="39">
        <v>755215</v>
      </c>
      <c r="B4691" s="84" t="s">
        <v>1857</v>
      </c>
      <c r="C4691" s="84" t="s">
        <v>99</v>
      </c>
      <c r="D4691" s="84" t="s">
        <v>74</v>
      </c>
      <c r="E4691" s="84" t="s">
        <v>78</v>
      </c>
      <c r="F4691" s="84">
        <v>240</v>
      </c>
      <c r="G4691" s="84" t="s">
        <v>76</v>
      </c>
    </row>
    <row r="4692" spans="1:7" ht="15.75" thickBot="1">
      <c r="A4692" s="39">
        <v>755215</v>
      </c>
      <c r="B4692" s="84" t="s">
        <v>1857</v>
      </c>
      <c r="C4692" s="84" t="s">
        <v>99</v>
      </c>
      <c r="D4692" s="84" t="s">
        <v>77</v>
      </c>
      <c r="E4692" s="84" t="s">
        <v>75</v>
      </c>
      <c r="F4692" s="84">
        <v>290</v>
      </c>
      <c r="G4692" s="84" t="s">
        <v>76</v>
      </c>
    </row>
    <row r="4693" spans="1:7" ht="15.75" thickBot="1">
      <c r="A4693" s="39">
        <v>756866</v>
      </c>
      <c r="B4693" s="84" t="s">
        <v>1858</v>
      </c>
      <c r="C4693" s="84" t="s">
        <v>99</v>
      </c>
      <c r="D4693" s="84" t="s">
        <v>74</v>
      </c>
      <c r="E4693" s="84" t="s">
        <v>1859</v>
      </c>
      <c r="F4693" s="84">
        <v>250</v>
      </c>
      <c r="G4693" s="84" t="s">
        <v>76</v>
      </c>
    </row>
    <row r="4694" spans="1:7" ht="15.75" thickBot="1">
      <c r="A4694" s="39">
        <v>756866</v>
      </c>
      <c r="B4694" s="84" t="s">
        <v>1858</v>
      </c>
      <c r="C4694" s="84" t="s">
        <v>99</v>
      </c>
      <c r="D4694" s="84" t="s">
        <v>77</v>
      </c>
      <c r="E4694" s="84" t="s">
        <v>1860</v>
      </c>
      <c r="F4694" s="84">
        <v>250</v>
      </c>
      <c r="G4694" s="84" t="s">
        <v>76</v>
      </c>
    </row>
    <row r="4695" spans="1:7" ht="15.75" thickBot="1">
      <c r="A4695" s="39">
        <v>751842</v>
      </c>
      <c r="B4695" s="84" t="s">
        <v>1870</v>
      </c>
      <c r="C4695" s="84" t="s">
        <v>99</v>
      </c>
      <c r="D4695" s="84" t="s">
        <v>270</v>
      </c>
      <c r="E4695" s="84" t="s">
        <v>1626</v>
      </c>
      <c r="F4695" s="84">
        <v>170</v>
      </c>
      <c r="G4695" s="84" t="s">
        <v>76</v>
      </c>
    </row>
    <row r="4696" spans="1:7" ht="15.75" thickBot="1">
      <c r="A4696" s="39">
        <v>751842</v>
      </c>
      <c r="B4696" s="84" t="s">
        <v>1870</v>
      </c>
      <c r="C4696" s="84" t="s">
        <v>99</v>
      </c>
      <c r="D4696" s="84" t="s">
        <v>207</v>
      </c>
      <c r="E4696" s="84" t="s">
        <v>1627</v>
      </c>
      <c r="F4696" s="84">
        <v>170</v>
      </c>
      <c r="G4696" s="84" t="s">
        <v>76</v>
      </c>
    </row>
    <row r="4697" spans="1:7" ht="15.75" thickBot="1">
      <c r="A4697" s="39">
        <v>759316</v>
      </c>
      <c r="B4697" s="84" t="s">
        <v>1882</v>
      </c>
      <c r="C4697" s="84" t="s">
        <v>99</v>
      </c>
      <c r="D4697" s="84" t="s">
        <v>74</v>
      </c>
      <c r="E4697" s="84" t="s">
        <v>1626</v>
      </c>
      <c r="F4697" s="84">
        <v>170</v>
      </c>
      <c r="G4697" s="84" t="s">
        <v>76</v>
      </c>
    </row>
    <row r="4698" spans="1:7" ht="15.75" thickBot="1">
      <c r="A4698" s="39">
        <v>759316</v>
      </c>
      <c r="B4698" s="84" t="s">
        <v>1882</v>
      </c>
      <c r="C4698" s="84" t="s">
        <v>99</v>
      </c>
      <c r="D4698" s="84" t="s">
        <v>77</v>
      </c>
      <c r="E4698" s="84" t="s">
        <v>1627</v>
      </c>
      <c r="F4698" s="84">
        <v>170</v>
      </c>
      <c r="G4698" s="84" t="s">
        <v>76</v>
      </c>
    </row>
    <row r="4699" spans="1:7" ht="15.75" thickBot="1">
      <c r="A4699" s="39">
        <v>756346</v>
      </c>
      <c r="B4699" s="84" t="s">
        <v>1884</v>
      </c>
      <c r="C4699" s="84" t="s">
        <v>99</v>
      </c>
      <c r="D4699" s="84" t="s">
        <v>74</v>
      </c>
      <c r="E4699" s="84" t="s">
        <v>78</v>
      </c>
      <c r="F4699" s="84">
        <v>242</v>
      </c>
      <c r="G4699" s="84" t="s">
        <v>90</v>
      </c>
    </row>
    <row r="4700" spans="1:7" ht="15.75" thickBot="1">
      <c r="A4700" s="39">
        <v>756346</v>
      </c>
      <c r="B4700" s="84" t="s">
        <v>1884</v>
      </c>
      <c r="C4700" s="84" t="s">
        <v>99</v>
      </c>
      <c r="D4700" s="84" t="s">
        <v>77</v>
      </c>
      <c r="E4700" s="84" t="s">
        <v>75</v>
      </c>
      <c r="F4700" s="84">
        <v>233</v>
      </c>
      <c r="G4700" s="84" t="s">
        <v>90</v>
      </c>
    </row>
    <row r="4701" spans="1:7" ht="15.75" thickBot="1">
      <c r="A4701" s="39">
        <v>751701</v>
      </c>
      <c r="B4701" s="84" t="s">
        <v>1887</v>
      </c>
      <c r="C4701" s="84" t="s">
        <v>99</v>
      </c>
      <c r="D4701" s="84" t="s">
        <v>74</v>
      </c>
      <c r="E4701" s="84" t="s">
        <v>1888</v>
      </c>
      <c r="F4701" s="84">
        <v>184</v>
      </c>
      <c r="G4701" s="84" t="s">
        <v>90</v>
      </c>
    </row>
    <row r="4702" spans="1:7" ht="15.75" thickBot="1">
      <c r="A4702" s="39">
        <v>751701</v>
      </c>
      <c r="B4702" s="84" t="s">
        <v>1887</v>
      </c>
      <c r="C4702" s="84" t="s">
        <v>99</v>
      </c>
      <c r="D4702" s="84" t="s">
        <v>77</v>
      </c>
      <c r="E4702" s="84" t="s">
        <v>75</v>
      </c>
      <c r="F4702" s="84">
        <v>230</v>
      </c>
      <c r="G4702" s="84" t="s">
        <v>76</v>
      </c>
    </row>
    <row r="4703" spans="1:7" ht="15.75" thickBot="1">
      <c r="A4703" s="39">
        <v>751701</v>
      </c>
      <c r="B4703" s="84" t="s">
        <v>1887</v>
      </c>
      <c r="C4703" s="84" t="s">
        <v>99</v>
      </c>
      <c r="D4703" s="84" t="s">
        <v>77</v>
      </c>
      <c r="E4703" s="84" t="s">
        <v>1888</v>
      </c>
      <c r="F4703" s="84">
        <v>230</v>
      </c>
      <c r="G4703" s="84" t="s">
        <v>76</v>
      </c>
    </row>
    <row r="4704" spans="1:7" ht="15.75" thickBot="1">
      <c r="A4704" s="39">
        <v>751701</v>
      </c>
      <c r="B4704" s="84" t="s">
        <v>1887</v>
      </c>
      <c r="C4704" s="84" t="s">
        <v>99</v>
      </c>
      <c r="D4704" s="84" t="s">
        <v>80</v>
      </c>
      <c r="E4704" s="84" t="s">
        <v>78</v>
      </c>
      <c r="F4704" s="84">
        <v>183</v>
      </c>
      <c r="G4704" s="84" t="s">
        <v>90</v>
      </c>
    </row>
    <row r="4705" spans="1:7" ht="15.75" thickBot="1">
      <c r="A4705" s="39">
        <v>753681</v>
      </c>
      <c r="B4705" s="84" t="s">
        <v>1890</v>
      </c>
      <c r="C4705" s="84" t="s">
        <v>99</v>
      </c>
      <c r="D4705" s="84" t="s">
        <v>115</v>
      </c>
      <c r="E4705" s="84" t="s">
        <v>115</v>
      </c>
      <c r="F4705" s="84">
        <v>78</v>
      </c>
      <c r="G4705" s="84" t="s">
        <v>90</v>
      </c>
    </row>
    <row r="4706" spans="1:7" ht="15.75" thickBot="1">
      <c r="A4706" s="39">
        <v>753681</v>
      </c>
      <c r="B4706" s="84" t="s">
        <v>1890</v>
      </c>
      <c r="C4706" s="84" t="s">
        <v>99</v>
      </c>
      <c r="D4706" s="84" t="s">
        <v>74</v>
      </c>
      <c r="E4706" s="84" t="s">
        <v>78</v>
      </c>
      <c r="F4706" s="84">
        <v>170</v>
      </c>
      <c r="G4706" s="84" t="s">
        <v>76</v>
      </c>
    </row>
    <row r="4707" spans="1:7" ht="15.75" thickBot="1">
      <c r="A4707" s="39">
        <v>753681</v>
      </c>
      <c r="B4707" s="84" t="s">
        <v>1890</v>
      </c>
      <c r="C4707" s="84" t="s">
        <v>99</v>
      </c>
      <c r="D4707" s="84" t="s">
        <v>77</v>
      </c>
      <c r="E4707" s="84" t="s">
        <v>75</v>
      </c>
      <c r="F4707" s="84">
        <v>170</v>
      </c>
      <c r="G4707" s="84" t="s">
        <v>76</v>
      </c>
    </row>
    <row r="4708" spans="1:7" ht="15.75" thickBot="1">
      <c r="A4708" s="39">
        <v>757526</v>
      </c>
      <c r="B4708" s="84" t="s">
        <v>1903</v>
      </c>
      <c r="C4708" s="84" t="s">
        <v>99</v>
      </c>
      <c r="D4708" s="84" t="s">
        <v>74</v>
      </c>
      <c r="E4708" s="84" t="s">
        <v>75</v>
      </c>
      <c r="F4708" s="84">
        <v>396</v>
      </c>
      <c r="G4708" s="84" t="s">
        <v>76</v>
      </c>
    </row>
    <row r="4709" spans="1:7" ht="15.75" thickBot="1">
      <c r="A4709" s="39">
        <v>757526</v>
      </c>
      <c r="B4709" s="84" t="s">
        <v>1903</v>
      </c>
      <c r="C4709" s="84" t="s">
        <v>99</v>
      </c>
      <c r="D4709" s="84" t="s">
        <v>77</v>
      </c>
      <c r="E4709" s="84" t="s">
        <v>78</v>
      </c>
      <c r="F4709" s="84">
        <v>396</v>
      </c>
      <c r="G4709" s="84" t="s">
        <v>76</v>
      </c>
    </row>
    <row r="4710" spans="1:7" ht="15.75" thickBot="1">
      <c r="A4710" s="39">
        <v>757526</v>
      </c>
      <c r="B4710" s="84" t="s">
        <v>1903</v>
      </c>
      <c r="C4710" s="84" t="s">
        <v>99</v>
      </c>
      <c r="D4710" s="84" t="s">
        <v>77</v>
      </c>
      <c r="E4710" s="84" t="s">
        <v>82</v>
      </c>
      <c r="F4710" s="84">
        <v>396</v>
      </c>
      <c r="G4710" s="84" t="s">
        <v>76</v>
      </c>
    </row>
    <row r="4711" spans="1:7" ht="15.75" thickBot="1">
      <c r="A4711" s="39">
        <v>765438</v>
      </c>
      <c r="B4711" s="84" t="s">
        <v>1905</v>
      </c>
      <c r="C4711" s="84" t="s">
        <v>99</v>
      </c>
      <c r="D4711" s="84" t="s">
        <v>74</v>
      </c>
      <c r="E4711" s="84" t="s">
        <v>78</v>
      </c>
      <c r="F4711" s="84">
        <v>129</v>
      </c>
      <c r="G4711" s="84" t="s">
        <v>90</v>
      </c>
    </row>
    <row r="4712" spans="1:7" ht="15.75" thickBot="1">
      <c r="A4712" s="39">
        <v>765438</v>
      </c>
      <c r="B4712" s="84" t="s">
        <v>1905</v>
      </c>
      <c r="C4712" s="84" t="s">
        <v>99</v>
      </c>
      <c r="D4712" s="84" t="s">
        <v>77</v>
      </c>
      <c r="E4712" s="84" t="s">
        <v>75</v>
      </c>
      <c r="F4712" s="84">
        <v>169</v>
      </c>
      <c r="G4712" s="84" t="s">
        <v>90</v>
      </c>
    </row>
    <row r="4713" spans="1:7" ht="15.75" thickBot="1">
      <c r="A4713" s="39">
        <v>765354</v>
      </c>
      <c r="B4713" s="84" t="s">
        <v>1915</v>
      </c>
      <c r="C4713" s="84" t="s">
        <v>99</v>
      </c>
      <c r="D4713" s="84" t="s">
        <v>115</v>
      </c>
      <c r="E4713" s="84" t="s">
        <v>115</v>
      </c>
      <c r="F4713" s="84">
        <v>218</v>
      </c>
      <c r="G4713" s="84" t="s">
        <v>90</v>
      </c>
    </row>
    <row r="4714" spans="1:7" ht="15.75" thickBot="1">
      <c r="A4714" s="39">
        <v>765354</v>
      </c>
      <c r="B4714" s="84" t="s">
        <v>1915</v>
      </c>
      <c r="C4714" s="84" t="s">
        <v>99</v>
      </c>
      <c r="D4714" s="84" t="s">
        <v>74</v>
      </c>
      <c r="E4714" s="84" t="s">
        <v>1916</v>
      </c>
      <c r="F4714" s="84">
        <v>316</v>
      </c>
      <c r="G4714" s="84" t="s">
        <v>90</v>
      </c>
    </row>
    <row r="4715" spans="1:7" ht="15.75" thickBot="1">
      <c r="A4715" s="39">
        <v>765354</v>
      </c>
      <c r="B4715" s="84" t="s">
        <v>1915</v>
      </c>
      <c r="C4715" s="84" t="s">
        <v>99</v>
      </c>
      <c r="D4715" s="84" t="s">
        <v>80</v>
      </c>
      <c r="E4715" s="84" t="s">
        <v>1917</v>
      </c>
      <c r="F4715" s="84">
        <v>385</v>
      </c>
      <c r="G4715" s="84" t="s">
        <v>90</v>
      </c>
    </row>
    <row r="4716" spans="1:7" ht="15.75" thickBot="1">
      <c r="A4716" s="39">
        <v>765354</v>
      </c>
      <c r="B4716" s="84" t="s">
        <v>1915</v>
      </c>
      <c r="C4716" s="84" t="s">
        <v>99</v>
      </c>
      <c r="D4716" s="84" t="s">
        <v>126</v>
      </c>
      <c r="E4716" s="84" t="s">
        <v>1918</v>
      </c>
      <c r="F4716" s="84">
        <v>386</v>
      </c>
      <c r="G4716" s="84" t="s">
        <v>90</v>
      </c>
    </row>
    <row r="4717" spans="1:7" ht="15.75" thickBot="1">
      <c r="A4717" s="39">
        <v>756882</v>
      </c>
      <c r="B4717" s="84" t="s">
        <v>1923</v>
      </c>
      <c r="C4717" s="84" t="s">
        <v>99</v>
      </c>
      <c r="D4717" s="84" t="s">
        <v>74</v>
      </c>
      <c r="E4717" s="84" t="s">
        <v>1924</v>
      </c>
      <c r="F4717" s="84">
        <v>250</v>
      </c>
      <c r="G4717" s="84" t="s">
        <v>76</v>
      </c>
    </row>
    <row r="4718" spans="1:7" ht="15.75" thickBot="1">
      <c r="A4718" s="39">
        <v>756882</v>
      </c>
      <c r="B4718" s="84" t="s">
        <v>1923</v>
      </c>
      <c r="C4718" s="84" t="s">
        <v>99</v>
      </c>
      <c r="D4718" s="84" t="s">
        <v>77</v>
      </c>
      <c r="E4718" s="84" t="s">
        <v>1925</v>
      </c>
      <c r="F4718" s="84">
        <v>249</v>
      </c>
      <c r="G4718" s="84" t="s">
        <v>90</v>
      </c>
    </row>
    <row r="4719" spans="1:7" ht="15.75" thickBot="1">
      <c r="A4719" s="39">
        <v>757583</v>
      </c>
      <c r="B4719" s="84" t="s">
        <v>1932</v>
      </c>
      <c r="C4719" s="84" t="s">
        <v>99</v>
      </c>
      <c r="D4719" s="84" t="s">
        <v>74</v>
      </c>
      <c r="E4719" s="84" t="s">
        <v>75</v>
      </c>
      <c r="F4719" s="84">
        <v>250</v>
      </c>
      <c r="G4719" s="84" t="s">
        <v>76</v>
      </c>
    </row>
    <row r="4720" spans="1:7" ht="15.75" thickBot="1">
      <c r="A4720" s="39">
        <v>757583</v>
      </c>
      <c r="B4720" s="84" t="s">
        <v>1932</v>
      </c>
      <c r="C4720" s="84" t="s">
        <v>99</v>
      </c>
      <c r="D4720" s="84" t="s">
        <v>77</v>
      </c>
      <c r="E4720" s="84" t="s">
        <v>78</v>
      </c>
      <c r="F4720" s="84">
        <v>241</v>
      </c>
      <c r="G4720" s="84" t="s">
        <v>90</v>
      </c>
    </row>
    <row r="4721" spans="1:7" ht="15.75" thickBot="1">
      <c r="A4721" s="39">
        <v>756817</v>
      </c>
      <c r="B4721" s="84" t="s">
        <v>1949</v>
      </c>
      <c r="C4721" s="84" t="s">
        <v>99</v>
      </c>
      <c r="D4721" s="84" t="s">
        <v>115</v>
      </c>
      <c r="E4721" s="84" t="s">
        <v>96</v>
      </c>
      <c r="F4721" s="84">
        <v>150</v>
      </c>
      <c r="G4721" s="84" t="s">
        <v>76</v>
      </c>
    </row>
    <row r="4722" spans="1:7" ht="15.75" thickBot="1">
      <c r="A4722" s="39">
        <v>755009</v>
      </c>
      <c r="B4722" s="84" t="s">
        <v>1951</v>
      </c>
      <c r="C4722" s="84" t="s">
        <v>99</v>
      </c>
      <c r="D4722" s="84" t="s">
        <v>1952</v>
      </c>
      <c r="E4722" s="84" t="s">
        <v>1953</v>
      </c>
      <c r="F4722" s="84">
        <v>106</v>
      </c>
      <c r="G4722" s="84" t="s">
        <v>76</v>
      </c>
    </row>
    <row r="4723" spans="1:7" ht="15.75" thickBot="1">
      <c r="A4723" s="39">
        <v>755009</v>
      </c>
      <c r="B4723" s="84" t="s">
        <v>1951</v>
      </c>
      <c r="C4723" s="84" t="s">
        <v>99</v>
      </c>
      <c r="D4723" s="84" t="s">
        <v>1952</v>
      </c>
      <c r="E4723" s="84" t="s">
        <v>82</v>
      </c>
      <c r="F4723" s="84">
        <v>435</v>
      </c>
      <c r="G4723" s="84" t="s">
        <v>76</v>
      </c>
    </row>
    <row r="4724" spans="1:7" ht="15.75" thickBot="1">
      <c r="A4724" s="39">
        <v>755009</v>
      </c>
      <c r="B4724" s="84" t="s">
        <v>1951</v>
      </c>
      <c r="C4724" s="84" t="s">
        <v>99</v>
      </c>
      <c r="D4724" s="84" t="s">
        <v>1952</v>
      </c>
      <c r="E4724" s="84" t="s">
        <v>167</v>
      </c>
      <c r="F4724" s="84">
        <v>139</v>
      </c>
      <c r="G4724" s="84" t="s">
        <v>76</v>
      </c>
    </row>
    <row r="4725" spans="1:7" ht="15.75" thickBot="1">
      <c r="A4725" s="39">
        <v>755009</v>
      </c>
      <c r="B4725" s="84" t="s">
        <v>1951</v>
      </c>
      <c r="C4725" s="84" t="s">
        <v>99</v>
      </c>
      <c r="D4725" s="84" t="s">
        <v>1954</v>
      </c>
      <c r="E4725" s="84" t="s">
        <v>103</v>
      </c>
      <c r="F4725" s="84">
        <v>393</v>
      </c>
      <c r="G4725" s="84" t="s">
        <v>76</v>
      </c>
    </row>
    <row r="4726" spans="1:7" ht="15.75" thickBot="1">
      <c r="A4726" s="39">
        <v>755009</v>
      </c>
      <c r="B4726" s="84" t="s">
        <v>1951</v>
      </c>
      <c r="C4726" s="84" t="s">
        <v>99</v>
      </c>
      <c r="D4726" s="84" t="s">
        <v>1954</v>
      </c>
      <c r="E4726" s="84" t="s">
        <v>105</v>
      </c>
      <c r="F4726" s="84">
        <v>470</v>
      </c>
      <c r="G4726" s="84" t="s">
        <v>76</v>
      </c>
    </row>
    <row r="4727" spans="1:7" ht="15.75" thickBot="1">
      <c r="A4727" s="39">
        <v>755009</v>
      </c>
      <c r="B4727" s="84" t="s">
        <v>1951</v>
      </c>
      <c r="C4727" s="84" t="s">
        <v>99</v>
      </c>
      <c r="D4727" s="84" t="s">
        <v>1955</v>
      </c>
      <c r="E4727" s="84" t="s">
        <v>106</v>
      </c>
      <c r="F4727" s="84">
        <v>444</v>
      </c>
      <c r="G4727" s="84" t="s">
        <v>76</v>
      </c>
    </row>
    <row r="4728" spans="1:7" ht="15.75" thickBot="1">
      <c r="A4728" s="39">
        <v>755009</v>
      </c>
      <c r="B4728" s="84" t="s">
        <v>1951</v>
      </c>
      <c r="C4728" s="84" t="s">
        <v>99</v>
      </c>
      <c r="D4728" s="84" t="s">
        <v>1955</v>
      </c>
      <c r="E4728" s="84" t="s">
        <v>113</v>
      </c>
      <c r="F4728" s="84">
        <v>444</v>
      </c>
      <c r="G4728" s="84" t="s">
        <v>76</v>
      </c>
    </row>
    <row r="4729" spans="1:7" ht="15.75" thickBot="1">
      <c r="A4729" s="39">
        <v>763300</v>
      </c>
      <c r="B4729" s="84" t="s">
        <v>2034</v>
      </c>
      <c r="C4729" s="84" t="s">
        <v>99</v>
      </c>
      <c r="D4729" s="84" t="s">
        <v>92</v>
      </c>
      <c r="E4729" s="84" t="s">
        <v>82</v>
      </c>
      <c r="F4729" s="84">
        <v>415</v>
      </c>
      <c r="G4729" s="84" t="s">
        <v>90</v>
      </c>
    </row>
    <row r="4730" spans="1:7" ht="15.75" thickBot="1">
      <c r="A4730" s="39">
        <v>763300</v>
      </c>
      <c r="B4730" s="84" t="s">
        <v>2034</v>
      </c>
      <c r="C4730" s="84" t="s">
        <v>99</v>
      </c>
      <c r="D4730" s="84" t="s">
        <v>93</v>
      </c>
      <c r="E4730" s="84" t="s">
        <v>103</v>
      </c>
      <c r="F4730" s="84">
        <v>418</v>
      </c>
      <c r="G4730" s="84" t="s">
        <v>90</v>
      </c>
    </row>
    <row r="4731" spans="1:7" ht="15.75" thickBot="1">
      <c r="A4731" s="39">
        <v>763300</v>
      </c>
      <c r="B4731" s="84" t="s">
        <v>2034</v>
      </c>
      <c r="C4731" s="84" t="s">
        <v>99</v>
      </c>
      <c r="D4731" s="84" t="s">
        <v>191</v>
      </c>
      <c r="E4731" s="84" t="s">
        <v>105</v>
      </c>
      <c r="F4731" s="84">
        <v>296</v>
      </c>
      <c r="G4731" s="84" t="s">
        <v>90</v>
      </c>
    </row>
    <row r="4732" spans="1:7" ht="15.75" thickBot="1">
      <c r="A4732" s="39">
        <v>755421</v>
      </c>
      <c r="B4732" s="84" t="s">
        <v>2039</v>
      </c>
      <c r="C4732" s="84" t="s">
        <v>99</v>
      </c>
      <c r="D4732" s="84" t="s">
        <v>74</v>
      </c>
      <c r="E4732" s="84" t="s">
        <v>78</v>
      </c>
      <c r="F4732" s="84">
        <v>150</v>
      </c>
      <c r="G4732" s="84" t="s">
        <v>90</v>
      </c>
    </row>
    <row r="4733" spans="1:7" ht="15.75" thickBot="1">
      <c r="A4733" s="39">
        <v>755421</v>
      </c>
      <c r="B4733" s="84" t="s">
        <v>2039</v>
      </c>
      <c r="C4733" s="84" t="s">
        <v>99</v>
      </c>
      <c r="D4733" s="84" t="s">
        <v>77</v>
      </c>
      <c r="E4733" s="84" t="s">
        <v>75</v>
      </c>
      <c r="F4733" s="84">
        <v>179</v>
      </c>
      <c r="G4733" s="84" t="s">
        <v>90</v>
      </c>
    </row>
    <row r="4734" spans="1:7" ht="15.75" thickBot="1">
      <c r="A4734" s="39">
        <v>756890</v>
      </c>
      <c r="B4734" s="84" t="s">
        <v>2044</v>
      </c>
      <c r="C4734" s="84" t="s">
        <v>99</v>
      </c>
      <c r="D4734" s="84" t="s">
        <v>74</v>
      </c>
      <c r="E4734" s="84" t="s">
        <v>2045</v>
      </c>
      <c r="F4734" s="84">
        <v>250</v>
      </c>
      <c r="G4734" s="84" t="s">
        <v>76</v>
      </c>
    </row>
    <row r="4735" spans="1:7" ht="15.75" thickBot="1">
      <c r="A4735" s="39">
        <v>756890</v>
      </c>
      <c r="B4735" s="84" t="s">
        <v>2044</v>
      </c>
      <c r="C4735" s="84" t="s">
        <v>99</v>
      </c>
      <c r="D4735" s="84" t="s">
        <v>77</v>
      </c>
      <c r="E4735" s="84" t="s">
        <v>2046</v>
      </c>
      <c r="F4735" s="84">
        <v>248</v>
      </c>
      <c r="G4735" s="84" t="s">
        <v>90</v>
      </c>
    </row>
    <row r="4736" spans="1:7" ht="15.75" thickBot="1">
      <c r="A4736" s="39">
        <v>756361</v>
      </c>
      <c r="B4736" s="84" t="s">
        <v>2056</v>
      </c>
      <c r="C4736" s="84" t="s">
        <v>99</v>
      </c>
      <c r="D4736" s="84" t="s">
        <v>74</v>
      </c>
      <c r="E4736" s="84" t="s">
        <v>78</v>
      </c>
      <c r="F4736" s="84">
        <v>204</v>
      </c>
      <c r="G4736" s="84" t="s">
        <v>76</v>
      </c>
    </row>
    <row r="4737" spans="1:7" ht="15.75" thickBot="1">
      <c r="A4737" s="39">
        <v>756361</v>
      </c>
      <c r="B4737" s="84" t="s">
        <v>2056</v>
      </c>
      <c r="C4737" s="84" t="s">
        <v>99</v>
      </c>
      <c r="D4737" s="84" t="s">
        <v>77</v>
      </c>
      <c r="E4737" s="84" t="s">
        <v>75</v>
      </c>
      <c r="F4737" s="84">
        <v>248</v>
      </c>
      <c r="G4737" s="84" t="s">
        <v>90</v>
      </c>
    </row>
    <row r="4738" spans="1:7" ht="15.75" thickBot="1">
      <c r="A4738" s="39">
        <v>756304</v>
      </c>
      <c r="B4738" s="84" t="s">
        <v>2061</v>
      </c>
      <c r="C4738" s="84" t="s">
        <v>99</v>
      </c>
      <c r="D4738" s="84" t="s">
        <v>74</v>
      </c>
      <c r="E4738" s="84" t="s">
        <v>78</v>
      </c>
      <c r="F4738" s="84">
        <v>220</v>
      </c>
      <c r="G4738" s="84" t="s">
        <v>76</v>
      </c>
    </row>
    <row r="4739" spans="1:7" ht="15.75" thickBot="1">
      <c r="A4739" s="39">
        <v>756304</v>
      </c>
      <c r="B4739" s="84" t="s">
        <v>2061</v>
      </c>
      <c r="C4739" s="84" t="s">
        <v>99</v>
      </c>
      <c r="D4739" s="84" t="s">
        <v>77</v>
      </c>
      <c r="E4739" s="84" t="s">
        <v>75</v>
      </c>
      <c r="F4739" s="84">
        <v>220</v>
      </c>
      <c r="G4739" s="84" t="s">
        <v>76</v>
      </c>
    </row>
    <row r="4740" spans="1:7" ht="15.75" thickBot="1">
      <c r="A4740" s="39">
        <v>439554</v>
      </c>
      <c r="B4740" s="84" t="s">
        <v>2084</v>
      </c>
      <c r="C4740" s="84" t="s">
        <v>99</v>
      </c>
      <c r="D4740" s="84" t="s">
        <v>74</v>
      </c>
      <c r="E4740" s="84" t="s">
        <v>78</v>
      </c>
      <c r="F4740" s="84">
        <v>170</v>
      </c>
      <c r="G4740" s="84" t="s">
        <v>90</v>
      </c>
    </row>
    <row r="4741" spans="1:7" ht="15.75" thickBot="1">
      <c r="A4741" s="39">
        <v>439554</v>
      </c>
      <c r="B4741" s="84" t="s">
        <v>2084</v>
      </c>
      <c r="C4741" s="84" t="s">
        <v>99</v>
      </c>
      <c r="D4741" s="84" t="s">
        <v>77</v>
      </c>
      <c r="E4741" s="84" t="s">
        <v>75</v>
      </c>
      <c r="F4741" s="84">
        <v>170</v>
      </c>
      <c r="G4741" s="84" t="s">
        <v>90</v>
      </c>
    </row>
  </sheetData>
  <sortState xmlns:xlrd2="http://schemas.microsoft.com/office/spreadsheetml/2017/richdata2" ref="H632:H7265">
    <sortCondition ref="H632:H7265"/>
  </sortState>
  <mergeCells count="8">
    <mergeCell ref="A4:B4"/>
    <mergeCell ref="A358:B358"/>
    <mergeCell ref="A1412:B1412"/>
    <mergeCell ref="A1718:B1718"/>
    <mergeCell ref="A2082:B2082"/>
    <mergeCell ref="A218:B218"/>
    <mergeCell ref="A629:B629"/>
    <mergeCell ref="A965:B96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8" ma:contentTypeDescription="Crée un document." ma:contentTypeScope="" ma:versionID="7f8a2e9df5c9fd7ca4e75fc5f74dbc17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81ac326bb1c75aef27513aacf730cf46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B5B09A-4FEF-4EED-8E6F-F3F9071203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78BB52-7F21-4FA3-B079-798F258949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0023D0-9A42-4BF6-9CD8-DA24AD5CBEDD}">
  <ds:schemaRefs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283564b5-cb63-4475-a56f-b81cf1b43deb"/>
    <ds:schemaRef ds:uri="1f36f09b-cce7-4749-bd3b-4d838ffa88a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8</vt:i4>
      </vt:variant>
    </vt:vector>
  </HeadingPairs>
  <TitlesOfParts>
    <vt:vector size="13" baseType="lpstr">
      <vt:lpstr> Recettes &amp; Charges détaillées</vt:lpstr>
      <vt:lpstr>Investissements</vt:lpstr>
      <vt:lpstr>Surfaces</vt:lpstr>
      <vt:lpstr>SUGE </vt:lpstr>
      <vt:lpstr>Longueur des voies</vt:lpstr>
      <vt:lpstr>' Recettes &amp; Charges détaillées'!Impression_des_titres</vt:lpstr>
      <vt:lpstr>'SUGE '!Impression_des_titres</vt:lpstr>
      <vt:lpstr>Surfaces!Impression_des_titres</vt:lpstr>
      <vt:lpstr>Investissements!S_1</vt:lpstr>
      <vt:lpstr>' Recettes &amp; Charges détaillées'!Zone_d_impression</vt:lpstr>
      <vt:lpstr>Investissements!Zone_d_impression</vt:lpstr>
      <vt:lpstr>'SUGE '!Zone_d_impression</vt:lpstr>
      <vt:lpstr>Surfaces!Zone_d_impression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7809196G</dc:creator>
  <cp:keywords/>
  <dc:description/>
  <cp:lastModifiedBy>LE Francois (SNCF GARES &amp; CONNEXIONS / DIRECTION GARES</cp:lastModifiedBy>
  <cp:revision/>
  <dcterms:created xsi:type="dcterms:W3CDTF">2018-05-09T14:48:15Z</dcterms:created>
  <dcterms:modified xsi:type="dcterms:W3CDTF">2023-10-05T14:52:44Z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2021-04-28T13:50:54Z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79a01351-69a9-4670-b1d6-aba2f73da365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